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 коммун" sheetId="1" r:id="rId1"/>
    <sheet name="тарифы жилье" sheetId="2" r:id="rId2"/>
  </sheets>
  <definedNames/>
  <calcPr fullCalcOnLoad="1"/>
</workbook>
</file>

<file path=xl/sharedStrings.xml><?xml version="1.0" encoding="utf-8"?>
<sst xmlns="http://schemas.openxmlformats.org/spreadsheetml/2006/main" count="149" uniqueCount="100">
  <si>
    <t>найм жилья</t>
  </si>
  <si>
    <t>в кирп.доме</t>
  </si>
  <si>
    <t>в пан.доме</t>
  </si>
  <si>
    <t>благоустр.панельный дом</t>
  </si>
  <si>
    <t>благоустр.кирпичный дом</t>
  </si>
  <si>
    <t>с частичными удобствами</t>
  </si>
  <si>
    <t>с газовыми колонками</t>
  </si>
  <si>
    <t>без удобств</t>
  </si>
  <si>
    <t>В-Сюктерка</t>
  </si>
  <si>
    <t>Холодное водоснабжение</t>
  </si>
  <si>
    <t>Тариф</t>
  </si>
  <si>
    <t>куб.м.</t>
  </si>
  <si>
    <t>плата за водоснабжение</t>
  </si>
  <si>
    <t>чел.в мес.</t>
  </si>
  <si>
    <t>Горячее водоснабжение</t>
  </si>
  <si>
    <t>Водоотведение</t>
  </si>
  <si>
    <t>плата за водоотведение</t>
  </si>
  <si>
    <t>с водоразбор.колонками</t>
  </si>
  <si>
    <t>Отопление</t>
  </si>
  <si>
    <t>плата за отопление</t>
  </si>
  <si>
    <t>плата за гор.водоснабжение</t>
  </si>
  <si>
    <t>Гкал</t>
  </si>
  <si>
    <t>кв.м. в мес.</t>
  </si>
  <si>
    <t>ед.изм.</t>
  </si>
  <si>
    <t>Кугеси</t>
  </si>
  <si>
    <t>Сятрак.(Лапс)</t>
  </si>
  <si>
    <t>Чиршк(Сирмап)</t>
  </si>
  <si>
    <t>тариф и размер платы, руб</t>
  </si>
  <si>
    <t>норматив потребления</t>
  </si>
  <si>
    <t>Размер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муниципального жилого фонда</t>
  </si>
  <si>
    <t>ООО Теплоэнергосеть</t>
  </si>
  <si>
    <t>Механизаторов 1</t>
  </si>
  <si>
    <t>ОАО Водоканал</t>
  </si>
  <si>
    <t>ООО Хевеш</t>
  </si>
  <si>
    <t>Все МКД</t>
  </si>
  <si>
    <t>Вурман-Сюктерка</t>
  </si>
  <si>
    <t>ООО В/зори</t>
  </si>
  <si>
    <t>ОАО ЧСГ Волга</t>
  </si>
  <si>
    <t>Главная 1,2,3,39,43,46</t>
  </si>
  <si>
    <t>В/зори 1а, 1б</t>
  </si>
  <si>
    <t>Волга 1</t>
  </si>
  <si>
    <t>Вега 1,2</t>
  </si>
  <si>
    <t>ООО В/зори- МКД п.Сюктерка</t>
  </si>
  <si>
    <t>ООО В/зори (МКД1,2,3,46,1а,1б)</t>
  </si>
  <si>
    <t>ООО Агроздравн</t>
  </si>
  <si>
    <t>МКД 1,2,1а,1б</t>
  </si>
  <si>
    <t>МКД 3,43,46</t>
  </si>
  <si>
    <t>Коммунальные услуги</t>
  </si>
  <si>
    <t>Поселения</t>
  </si>
  <si>
    <t>Исп. Кадилова М.В.</t>
  </si>
  <si>
    <t>Все МКД пос.Кугеси</t>
  </si>
  <si>
    <t xml:space="preserve">тариф и размер платы, руб. </t>
  </si>
  <si>
    <t>ОАО ЧАПТС</t>
  </si>
  <si>
    <t>ОООТеплоэнергосети</t>
  </si>
  <si>
    <t>нет</t>
  </si>
  <si>
    <t>Лапсар(Сятра)</t>
  </si>
  <si>
    <t>Сирмап (Чиршк)</t>
  </si>
  <si>
    <t xml:space="preserve">ЗАО Солн берег </t>
  </si>
  <si>
    <t>Адреса МКД</t>
  </si>
  <si>
    <t>Все п.Сюктерка</t>
  </si>
  <si>
    <t>Мех.1</t>
  </si>
  <si>
    <t>Вост 1,2,3</t>
  </si>
  <si>
    <t>11Пят 2,3,4,5,6</t>
  </si>
  <si>
    <t>ОАО ПФ ЧАПТС</t>
  </si>
  <si>
    <t>ООО ТеплоСфера</t>
  </si>
  <si>
    <t xml:space="preserve"> №1 улВолга д.Вурманкасы</t>
  </si>
  <si>
    <t>с водонагревом разл типа</t>
  </si>
  <si>
    <t>с част.удобствами с канализ</t>
  </si>
  <si>
    <t>с част.удобств. без канализ</t>
  </si>
  <si>
    <t>жилье коммун типа с водоотв</t>
  </si>
  <si>
    <t>благоустроенное жилье с ГВС</t>
  </si>
  <si>
    <t>Сводная информация о тарифах на ЖУ на 2013 год</t>
  </si>
  <si>
    <t>Размер платы за содержание и ремонт жилого помещения (вкл. текущий ремонт)</t>
  </si>
  <si>
    <t>Сятракасы(Лапс)</t>
  </si>
  <si>
    <t>без удобств с местным выгребом</t>
  </si>
  <si>
    <t>с газ.колонк.с местным выгребом</t>
  </si>
  <si>
    <t>благоустр.кирп.дом с местн. выгребом</t>
  </si>
  <si>
    <t>Вид благоустройства</t>
  </si>
  <si>
    <t>в руб. за1 кв.м. в мес.</t>
  </si>
  <si>
    <r>
      <t>Все МКД,</t>
    </r>
    <r>
      <rPr>
        <sz val="9"/>
        <rFont val="Arial"/>
        <family val="2"/>
      </rPr>
      <t xml:space="preserve">кроме Механизатор.1 </t>
    </r>
  </si>
  <si>
    <t>Сов.6,15а,15-17,17а,49,51,61,65,67,69-74,76,78, 80, 84,86, Перв 1,3,7,9, 11, 13, К.Марк 108 ,110, Шос 25,27,29,31,33,Тепл6,8,10,Марп12,12а, Шорш3 добавить Перв 15/1, 15а, 16,17,Шоршельская 4а</t>
  </si>
  <si>
    <t>Шос 2, 2а,4,6, 8,10,12,14,Лес9,Кут15,16,Геол1а,3,4,Сов52-57,57а,58,59, 59а,60,62,62а,64,64а,66,68, 30лПоб 1а,б,в ,г,Мелиор7,9, Н.К1,2,5,5а,6,7,8,9,11,12,13 14,17,19,20,21 50лСССР41 Сад2, Перв4,19,20 ,21</t>
  </si>
  <si>
    <t>Электрическая энергия</t>
  </si>
  <si>
    <t>кВт.ч.</t>
  </si>
  <si>
    <t>Тариф, одноставочный</t>
  </si>
  <si>
    <t>Тариф диффер. по двум зонам суток</t>
  </si>
  <si>
    <t>Пиковая зона</t>
  </si>
  <si>
    <t>Ночная зона</t>
  </si>
  <si>
    <t>Тариф диффер. по трем зонам суток</t>
  </si>
  <si>
    <t>Полупиковая зона</t>
  </si>
  <si>
    <t>ОАО Чувашская энергосбытовая компания</t>
  </si>
  <si>
    <t>Нормативный документ</t>
  </si>
  <si>
    <t xml:space="preserve">Постановление Госслужбы ЧР по конкурентной политике и тарифам от 22.11.2012 №48-13-14-15/в         </t>
  </si>
  <si>
    <t>Постановление Госслужбы ЧР по конкурентной политике и тарифам от 23.11.2012г. №47-15/э</t>
  </si>
  <si>
    <t>Постановление Госслужбы ЧР по конкурентной политике и тарифам от 26.12.2012г. №60-20/т</t>
  </si>
  <si>
    <t>Постановление Госслужбы ЧР по конкурентной политике и тарифам от 26.12.2012г. №61-20/гв</t>
  </si>
  <si>
    <t>Постановление Госслужбы ЧР по конкурентной политике и тарифам от 22.11.2012г. №48-13-14-15/в</t>
  </si>
  <si>
    <t>ООО Уют*</t>
  </si>
  <si>
    <t>Нормативы потребления, тарифы и размер платы за коммунальные услуги с 01.01.2013г. по 30.06.2013г. (Индивид.потребление)</t>
  </si>
  <si>
    <t>*-действует до 01.05.2013года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</si>
</sst>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  <numFmt numFmtId="189" formatCode="0.000000"/>
    <numFmt numFmtId="190" formatCode="0.000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sz val="9"/>
      <color indexed="10"/>
      <name val="Arial"/>
      <family val="2"/>
    </font>
    <font>
      <sz val="11"/>
      <name val="Arial"/>
      <family val="0"/>
    </font>
    <font>
      <b/>
      <sz val="9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2" fontId="10" fillId="0" borderId="9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6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180" fontId="8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2" fontId="10" fillId="0" borderId="5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vertical="center" wrapText="1"/>
    </xf>
    <xf numFmtId="2" fontId="10" fillId="0" borderId="8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2" fillId="0" borderId="1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2" fontId="7" fillId="0" borderId="3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28">
      <selection activeCell="M28" sqref="M1:M16384"/>
    </sheetView>
  </sheetViews>
  <sheetFormatPr defaultColWidth="9.140625" defaultRowHeight="12.75"/>
  <cols>
    <col min="1" max="1" width="24.421875" style="21" customWidth="1"/>
    <col min="2" max="2" width="8.421875" style="21" customWidth="1"/>
    <col min="3" max="3" width="7.57421875" style="21" customWidth="1"/>
    <col min="4" max="4" width="9.28125" style="22" customWidth="1"/>
    <col min="5" max="5" width="8.8515625" style="22" customWidth="1"/>
    <col min="6" max="6" width="9.8515625" style="22" customWidth="1"/>
    <col min="7" max="7" width="8.28125" style="22" customWidth="1"/>
    <col min="8" max="8" width="10.7109375" style="22" customWidth="1"/>
    <col min="9" max="9" width="9.140625" style="22" customWidth="1"/>
    <col min="10" max="10" width="10.57421875" style="22" customWidth="1"/>
    <col min="11" max="11" width="14.57421875" style="22" customWidth="1"/>
    <col min="12" max="12" width="16.57421875" style="22" customWidth="1"/>
    <col min="13" max="13" width="36.421875" style="0" customWidth="1"/>
  </cols>
  <sheetData>
    <row r="1" spans="1:12" ht="13.5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13.5">
      <c r="A3" s="155" t="s">
        <v>47</v>
      </c>
      <c r="B3" s="150" t="s">
        <v>48</v>
      </c>
      <c r="C3" s="157"/>
      <c r="D3" s="109" t="s">
        <v>35</v>
      </c>
      <c r="E3" s="150"/>
      <c r="F3" s="150"/>
      <c r="G3" s="151"/>
      <c r="H3" s="109" t="s">
        <v>24</v>
      </c>
      <c r="I3" s="150"/>
      <c r="J3" s="151"/>
      <c r="K3" s="52" t="s">
        <v>55</v>
      </c>
      <c r="L3" s="61" t="s">
        <v>56</v>
      </c>
      <c r="M3" s="196" t="s">
        <v>91</v>
      </c>
    </row>
    <row r="4" spans="1:13" ht="52.5" customHeight="1" thickBot="1">
      <c r="A4" s="156"/>
      <c r="B4" s="23" t="s">
        <v>23</v>
      </c>
      <c r="C4" s="70" t="s">
        <v>28</v>
      </c>
      <c r="D4" s="152" t="s">
        <v>51</v>
      </c>
      <c r="E4" s="153"/>
      <c r="F4" s="153"/>
      <c r="G4" s="154"/>
      <c r="H4" s="152" t="s">
        <v>27</v>
      </c>
      <c r="I4" s="153"/>
      <c r="J4" s="154"/>
      <c r="K4" s="53" t="s">
        <v>27</v>
      </c>
      <c r="L4" s="62" t="s">
        <v>27</v>
      </c>
      <c r="M4" s="198"/>
    </row>
    <row r="5" spans="1:13" ht="22.5" customHeight="1">
      <c r="A5" s="26" t="s">
        <v>9</v>
      </c>
      <c r="B5" s="24"/>
      <c r="C5" s="71"/>
      <c r="D5" s="110" t="s">
        <v>97</v>
      </c>
      <c r="E5" s="34" t="s">
        <v>36</v>
      </c>
      <c r="F5" s="17" t="s">
        <v>37</v>
      </c>
      <c r="G5" s="76" t="s">
        <v>44</v>
      </c>
      <c r="H5" s="152" t="s">
        <v>30</v>
      </c>
      <c r="I5" s="153"/>
      <c r="J5" s="76" t="s">
        <v>63</v>
      </c>
      <c r="K5" s="53" t="s">
        <v>32</v>
      </c>
      <c r="L5" s="62" t="s">
        <v>33</v>
      </c>
      <c r="M5" s="196" t="s">
        <v>92</v>
      </c>
    </row>
    <row r="6" spans="1:13" ht="12.75">
      <c r="A6" s="27" t="s">
        <v>10</v>
      </c>
      <c r="B6" s="25" t="s">
        <v>11</v>
      </c>
      <c r="C6" s="71">
        <v>1</v>
      </c>
      <c r="D6" s="111">
        <v>12.33</v>
      </c>
      <c r="E6" s="103">
        <v>0</v>
      </c>
      <c r="F6" s="112">
        <v>12.47</v>
      </c>
      <c r="G6" s="97">
        <v>0</v>
      </c>
      <c r="H6" s="167">
        <v>13.12</v>
      </c>
      <c r="I6" s="168"/>
      <c r="J6" s="97">
        <v>0</v>
      </c>
      <c r="K6" s="104">
        <f>10.36+0.15</f>
        <v>10.51</v>
      </c>
      <c r="L6" s="114">
        <v>13.3</v>
      </c>
      <c r="M6" s="197"/>
    </row>
    <row r="7" spans="1:13" ht="45" customHeight="1">
      <c r="A7" s="27" t="s">
        <v>12</v>
      </c>
      <c r="B7" s="25"/>
      <c r="C7" s="71"/>
      <c r="D7" s="50" t="s">
        <v>38</v>
      </c>
      <c r="E7" s="34" t="s">
        <v>39</v>
      </c>
      <c r="F7" s="17" t="s">
        <v>40</v>
      </c>
      <c r="G7" s="76" t="s">
        <v>41</v>
      </c>
      <c r="H7" s="159" t="s">
        <v>79</v>
      </c>
      <c r="I7" s="160"/>
      <c r="J7" s="99" t="s">
        <v>31</v>
      </c>
      <c r="K7" s="54" t="s">
        <v>34</v>
      </c>
      <c r="L7" s="63" t="s">
        <v>34</v>
      </c>
      <c r="M7" s="197"/>
    </row>
    <row r="8" spans="1:13" ht="12.75">
      <c r="A8" s="28" t="s">
        <v>70</v>
      </c>
      <c r="B8" s="25" t="s">
        <v>13</v>
      </c>
      <c r="C8" s="72">
        <v>4.435</v>
      </c>
      <c r="D8" s="77">
        <f>C8*D6</f>
        <v>54.68355</v>
      </c>
      <c r="E8" s="35">
        <f>E6*C8</f>
        <v>0</v>
      </c>
      <c r="F8" s="18">
        <f>F6*C8</f>
        <v>55.304449999999996</v>
      </c>
      <c r="G8" s="20">
        <f>G6*C8</f>
        <v>0</v>
      </c>
      <c r="H8" s="159">
        <f>H6*C8</f>
        <v>58.18719999999999</v>
      </c>
      <c r="I8" s="160"/>
      <c r="J8" s="100"/>
      <c r="K8" s="55"/>
      <c r="L8" s="64"/>
      <c r="M8" s="197"/>
    </row>
    <row r="9" spans="1:13" ht="12.75">
      <c r="A9" s="28" t="s">
        <v>66</v>
      </c>
      <c r="B9" s="25" t="s">
        <v>13</v>
      </c>
      <c r="C9" s="72">
        <v>7.363</v>
      </c>
      <c r="D9" s="77"/>
      <c r="E9" s="35"/>
      <c r="F9" s="18"/>
      <c r="G9" s="20">
        <f>G6*C9</f>
        <v>0</v>
      </c>
      <c r="H9" s="159">
        <f>H6*C9</f>
        <v>96.60256</v>
      </c>
      <c r="I9" s="160"/>
      <c r="J9" s="99"/>
      <c r="K9" s="55"/>
      <c r="L9" s="65">
        <f>L6*C9</f>
        <v>97.92790000000001</v>
      </c>
      <c r="M9" s="197"/>
    </row>
    <row r="10" spans="1:13" ht="12.75">
      <c r="A10" s="28" t="s">
        <v>67</v>
      </c>
      <c r="B10" s="25" t="s">
        <v>13</v>
      </c>
      <c r="C10" s="72">
        <v>4.029</v>
      </c>
      <c r="D10" s="77">
        <f>C10*D6</f>
        <v>49.677569999999996</v>
      </c>
      <c r="E10" s="35">
        <f>E6*C10</f>
        <v>0</v>
      </c>
      <c r="F10" s="18"/>
      <c r="G10" s="20"/>
      <c r="H10" s="159">
        <f>H6*C10</f>
        <v>52.860479999999995</v>
      </c>
      <c r="I10" s="160"/>
      <c r="J10" s="80"/>
      <c r="K10" s="56">
        <f>K6*C10</f>
        <v>42.344789999999996</v>
      </c>
      <c r="L10" s="65">
        <f>C10*L6</f>
        <v>53.5857</v>
      </c>
      <c r="M10" s="197"/>
    </row>
    <row r="11" spans="1:13" ht="12.75">
      <c r="A11" s="28" t="s">
        <v>68</v>
      </c>
      <c r="B11" s="25" t="s">
        <v>13</v>
      </c>
      <c r="C11" s="73">
        <v>3.248</v>
      </c>
      <c r="D11" s="78"/>
      <c r="E11" s="87"/>
      <c r="F11" s="32"/>
      <c r="G11" s="33"/>
      <c r="H11" s="51"/>
      <c r="I11" s="45"/>
      <c r="J11" s="101">
        <f>J6*C11</f>
        <v>0</v>
      </c>
      <c r="K11" s="57"/>
      <c r="L11" s="66"/>
      <c r="M11" s="197"/>
    </row>
    <row r="12" spans="1:13" ht="12.75">
      <c r="A12" s="28" t="s">
        <v>68</v>
      </c>
      <c r="B12" s="25" t="s">
        <v>13</v>
      </c>
      <c r="C12" s="73">
        <v>2.614</v>
      </c>
      <c r="D12" s="78">
        <f>C12*D6</f>
        <v>32.23062</v>
      </c>
      <c r="E12" s="87"/>
      <c r="F12" s="32"/>
      <c r="G12" s="33"/>
      <c r="H12" s="189">
        <f>C12*H6</f>
        <v>34.29568</v>
      </c>
      <c r="I12" s="190"/>
      <c r="J12" s="101"/>
      <c r="K12" s="57"/>
      <c r="L12" s="66"/>
      <c r="M12" s="197"/>
    </row>
    <row r="13" spans="1:13" ht="12.75">
      <c r="A13" s="42" t="s">
        <v>69</v>
      </c>
      <c r="B13" s="25" t="s">
        <v>13</v>
      </c>
      <c r="C13" s="73">
        <v>2.6</v>
      </c>
      <c r="D13" s="78"/>
      <c r="E13" s="87"/>
      <c r="F13" s="32"/>
      <c r="G13" s="33"/>
      <c r="H13" s="189">
        <f>C13*H6</f>
        <v>34.112</v>
      </c>
      <c r="I13" s="190"/>
      <c r="J13" s="101"/>
      <c r="K13" s="57"/>
      <c r="L13" s="66"/>
      <c r="M13" s="197"/>
    </row>
    <row r="14" spans="1:13" ht="13.5" thickBot="1">
      <c r="A14" s="29" t="s">
        <v>17</v>
      </c>
      <c r="B14" s="30" t="s">
        <v>13</v>
      </c>
      <c r="C14" s="74">
        <v>1.216</v>
      </c>
      <c r="D14" s="79"/>
      <c r="E14" s="88"/>
      <c r="F14" s="19"/>
      <c r="G14" s="41"/>
      <c r="H14" s="192">
        <f>H6*C14</f>
        <v>15.953919999999998</v>
      </c>
      <c r="I14" s="193"/>
      <c r="J14" s="102"/>
      <c r="K14" s="58"/>
      <c r="L14" s="67"/>
      <c r="M14" s="198"/>
    </row>
    <row r="15" spans="1:13" ht="22.5" customHeight="1">
      <c r="A15" s="26" t="s">
        <v>15</v>
      </c>
      <c r="B15" s="24"/>
      <c r="C15" s="71"/>
      <c r="D15" s="89" t="s">
        <v>36</v>
      </c>
      <c r="E15" s="34" t="s">
        <v>57</v>
      </c>
      <c r="F15" s="17" t="s">
        <v>37</v>
      </c>
      <c r="G15" s="76" t="s">
        <v>44</v>
      </c>
      <c r="H15" s="152" t="s">
        <v>30</v>
      </c>
      <c r="I15" s="153"/>
      <c r="J15" s="154"/>
      <c r="K15" s="53" t="s">
        <v>32</v>
      </c>
      <c r="L15" s="62" t="s">
        <v>33</v>
      </c>
      <c r="M15" s="196" t="s">
        <v>96</v>
      </c>
    </row>
    <row r="16" spans="1:13" ht="12.75">
      <c r="A16" s="27" t="s">
        <v>10</v>
      </c>
      <c r="B16" s="25" t="s">
        <v>11</v>
      </c>
      <c r="C16" s="71">
        <v>1</v>
      </c>
      <c r="D16" s="90">
        <v>0</v>
      </c>
      <c r="E16" s="35">
        <v>0</v>
      </c>
      <c r="F16" s="115">
        <v>10.7</v>
      </c>
      <c r="G16" s="80">
        <v>0</v>
      </c>
      <c r="H16" s="167">
        <f>8.62+1.65</f>
        <v>10.27</v>
      </c>
      <c r="I16" s="168"/>
      <c r="J16" s="169"/>
      <c r="K16" s="104">
        <f>11.85+0.2</f>
        <v>12.049999999999999</v>
      </c>
      <c r="L16" s="114">
        <v>9.84</v>
      </c>
      <c r="M16" s="197"/>
    </row>
    <row r="17" spans="1:13" ht="12.75">
      <c r="A17" s="27" t="s">
        <v>16</v>
      </c>
      <c r="B17" s="25"/>
      <c r="C17" s="71"/>
      <c r="D17" s="91" t="s">
        <v>45</v>
      </c>
      <c r="E17" s="36" t="s">
        <v>46</v>
      </c>
      <c r="F17" s="17" t="s">
        <v>40</v>
      </c>
      <c r="G17" s="76" t="s">
        <v>41</v>
      </c>
      <c r="H17" s="170" t="s">
        <v>50</v>
      </c>
      <c r="I17" s="171"/>
      <c r="J17" s="172"/>
      <c r="K17" s="54" t="s">
        <v>34</v>
      </c>
      <c r="L17" s="63" t="s">
        <v>34</v>
      </c>
      <c r="M17" s="197"/>
    </row>
    <row r="18" spans="1:13" ht="12.75">
      <c r="A18" s="28" t="str">
        <f>A8</f>
        <v>благоустроенное жилье с ГВС</v>
      </c>
      <c r="B18" s="25" t="s">
        <v>13</v>
      </c>
      <c r="C18" s="72">
        <v>7.363</v>
      </c>
      <c r="D18" s="92">
        <f>D16*C18</f>
        <v>0</v>
      </c>
      <c r="E18" s="35">
        <f>E16*C18</f>
        <v>0</v>
      </c>
      <c r="F18" s="18">
        <f>F16*C18</f>
        <v>78.7841</v>
      </c>
      <c r="G18" s="80">
        <f>G16*C18</f>
        <v>0</v>
      </c>
      <c r="H18" s="170">
        <f>C18*H16</f>
        <v>75.61801</v>
      </c>
      <c r="I18" s="171"/>
      <c r="J18" s="172"/>
      <c r="K18" s="55"/>
      <c r="L18" s="65"/>
      <c r="M18" s="197"/>
    </row>
    <row r="19" spans="1:13" ht="12.75">
      <c r="A19" s="28" t="str">
        <f>A9</f>
        <v>с водонагревом разл типа</v>
      </c>
      <c r="B19" s="25" t="s">
        <v>13</v>
      </c>
      <c r="C19" s="72">
        <v>7.363</v>
      </c>
      <c r="D19" s="92"/>
      <c r="E19" s="35"/>
      <c r="F19" s="18"/>
      <c r="G19" s="80">
        <f>G16*C19</f>
        <v>0</v>
      </c>
      <c r="H19" s="170">
        <f>C19*H16</f>
        <v>75.61801</v>
      </c>
      <c r="I19" s="171"/>
      <c r="J19" s="172"/>
      <c r="K19" s="56"/>
      <c r="L19" s="65">
        <f>C19*L16</f>
        <v>72.45192</v>
      </c>
      <c r="M19" s="197"/>
    </row>
    <row r="20" spans="1:13" ht="12.75">
      <c r="A20" s="42" t="str">
        <f>A10</f>
        <v>с част.удобствами с канализ</v>
      </c>
      <c r="B20" s="37" t="s">
        <v>13</v>
      </c>
      <c r="C20" s="72">
        <f>C10</f>
        <v>4.029</v>
      </c>
      <c r="D20" s="92">
        <f>D16*C20</f>
        <v>0</v>
      </c>
      <c r="E20" s="35">
        <f>E16*C20</f>
        <v>0</v>
      </c>
      <c r="F20" s="18"/>
      <c r="G20" s="80"/>
      <c r="H20" s="170">
        <f>C20*H16</f>
        <v>41.377829999999996</v>
      </c>
      <c r="I20" s="171"/>
      <c r="J20" s="172"/>
      <c r="K20" s="56">
        <f>K16*C20</f>
        <v>48.54944999999999</v>
      </c>
      <c r="L20" s="65">
        <f>L16*C20</f>
        <v>39.64536</v>
      </c>
      <c r="M20" s="197"/>
    </row>
    <row r="21" spans="1:13" ht="13.5" thickBot="1">
      <c r="A21" s="42" t="s">
        <v>69</v>
      </c>
      <c r="B21" s="25" t="s">
        <v>13</v>
      </c>
      <c r="C21" s="82">
        <v>2.6</v>
      </c>
      <c r="D21" s="93"/>
      <c r="E21" s="44"/>
      <c r="F21" s="38"/>
      <c r="G21" s="81"/>
      <c r="H21" s="149">
        <f>H16*C21</f>
        <v>26.701999999999998</v>
      </c>
      <c r="I21" s="146"/>
      <c r="J21" s="124"/>
      <c r="K21" s="39"/>
      <c r="L21" s="68"/>
      <c r="M21" s="198"/>
    </row>
    <row r="22" spans="1:13" ht="31.5" customHeight="1">
      <c r="A22" s="43" t="s">
        <v>14</v>
      </c>
      <c r="B22" s="40"/>
      <c r="C22" s="75"/>
      <c r="D22" s="180" t="s">
        <v>43</v>
      </c>
      <c r="E22" s="181"/>
      <c r="F22" s="178" t="s">
        <v>37</v>
      </c>
      <c r="G22" s="179"/>
      <c r="H22" s="173" t="s">
        <v>64</v>
      </c>
      <c r="I22" s="174"/>
      <c r="J22" s="175"/>
      <c r="K22" s="59" t="s">
        <v>54</v>
      </c>
      <c r="L22" s="69" t="s">
        <v>54</v>
      </c>
      <c r="M22" s="196" t="s">
        <v>95</v>
      </c>
    </row>
    <row r="23" spans="1:13" ht="12.75" customHeight="1">
      <c r="A23" s="27" t="s">
        <v>10</v>
      </c>
      <c r="B23" s="25" t="s">
        <v>11</v>
      </c>
      <c r="C23" s="71">
        <v>1</v>
      </c>
      <c r="D23" s="194">
        <v>0</v>
      </c>
      <c r="E23" s="195"/>
      <c r="F23" s="163">
        <v>52.49</v>
      </c>
      <c r="G23" s="164"/>
      <c r="H23" s="176">
        <v>58.9</v>
      </c>
      <c r="I23" s="128"/>
      <c r="J23" s="177"/>
      <c r="K23" s="55"/>
      <c r="L23" s="64"/>
      <c r="M23" s="197"/>
    </row>
    <row r="24" spans="1:13" ht="14.25" customHeight="1" thickBot="1">
      <c r="A24" s="31" t="s">
        <v>20</v>
      </c>
      <c r="B24" s="30" t="s">
        <v>13</v>
      </c>
      <c r="C24" s="74">
        <v>2.928</v>
      </c>
      <c r="D24" s="161">
        <f>D23*C24</f>
        <v>0</v>
      </c>
      <c r="E24" s="162"/>
      <c r="F24" s="165">
        <f>F23*C24</f>
        <v>153.69072</v>
      </c>
      <c r="G24" s="166"/>
      <c r="H24" s="149">
        <f>H23*C24</f>
        <v>172.45919999999998</v>
      </c>
      <c r="I24" s="146"/>
      <c r="J24" s="124"/>
      <c r="K24" s="60"/>
      <c r="L24" s="67"/>
      <c r="M24" s="198"/>
    </row>
    <row r="25" spans="1:13" ht="22.5" customHeight="1">
      <c r="A25" s="118" t="s">
        <v>18</v>
      </c>
      <c r="B25" s="40"/>
      <c r="C25" s="75"/>
      <c r="D25" s="191" t="s">
        <v>42</v>
      </c>
      <c r="E25" s="178"/>
      <c r="F25" s="178" t="s">
        <v>37</v>
      </c>
      <c r="G25" s="179"/>
      <c r="H25" s="119" t="s">
        <v>53</v>
      </c>
      <c r="I25" s="120" t="s">
        <v>64</v>
      </c>
      <c r="J25" s="96" t="s">
        <v>52</v>
      </c>
      <c r="K25" s="121" t="s">
        <v>64</v>
      </c>
      <c r="L25" s="95" t="s">
        <v>64</v>
      </c>
      <c r="M25" s="196" t="s">
        <v>94</v>
      </c>
    </row>
    <row r="26" spans="1:13" ht="12.75">
      <c r="A26" s="122" t="s">
        <v>10</v>
      </c>
      <c r="B26" s="25" t="s">
        <v>21</v>
      </c>
      <c r="C26" s="71">
        <v>1</v>
      </c>
      <c r="D26" s="187">
        <v>1050.7</v>
      </c>
      <c r="E26" s="163"/>
      <c r="F26" s="163">
        <v>1037.61</v>
      </c>
      <c r="G26" s="164"/>
      <c r="H26" s="123">
        <v>1183.35</v>
      </c>
      <c r="I26" s="113">
        <v>1177.3</v>
      </c>
      <c r="J26" s="117">
        <v>1012.07</v>
      </c>
      <c r="K26" s="114">
        <f>I26</f>
        <v>1177.3</v>
      </c>
      <c r="L26" s="129">
        <f>I26</f>
        <v>1177.3</v>
      </c>
      <c r="M26" s="197"/>
    </row>
    <row r="27" spans="1:13" ht="13.5" thickBot="1">
      <c r="A27" s="130" t="s">
        <v>19</v>
      </c>
      <c r="B27" s="37" t="s">
        <v>22</v>
      </c>
      <c r="C27" s="131">
        <v>0.0317</v>
      </c>
      <c r="D27" s="188">
        <f>D26*C27</f>
        <v>33.30719</v>
      </c>
      <c r="E27" s="185"/>
      <c r="F27" s="185">
        <f>F26*C27</f>
        <v>32.892236999999994</v>
      </c>
      <c r="G27" s="186"/>
      <c r="H27" s="78">
        <f>H26*C27</f>
        <v>37.512195</v>
      </c>
      <c r="I27" s="132">
        <f>I26*C27</f>
        <v>37.320409999999995</v>
      </c>
      <c r="J27" s="133">
        <f>J26*C27</f>
        <v>32.082619</v>
      </c>
      <c r="K27" s="66">
        <f>K26*C27</f>
        <v>37.320409999999995</v>
      </c>
      <c r="L27" s="134">
        <f>L26*C27</f>
        <v>37.320409999999995</v>
      </c>
      <c r="M27" s="198"/>
    </row>
    <row r="28" spans="1:13" ht="12.75">
      <c r="A28" s="135" t="s">
        <v>82</v>
      </c>
      <c r="B28" s="136"/>
      <c r="C28" s="105" t="s">
        <v>90</v>
      </c>
      <c r="D28" s="106"/>
      <c r="E28" s="106"/>
      <c r="F28" s="106"/>
      <c r="G28" s="106"/>
      <c r="H28" s="106"/>
      <c r="I28" s="106"/>
      <c r="J28" s="106"/>
      <c r="K28" s="106"/>
      <c r="L28" s="107"/>
      <c r="M28" s="196" t="s">
        <v>93</v>
      </c>
    </row>
    <row r="29" spans="1:13" ht="12.75">
      <c r="A29" s="137" t="s">
        <v>84</v>
      </c>
      <c r="B29" s="116" t="s">
        <v>83</v>
      </c>
      <c r="C29" s="112"/>
      <c r="D29" s="126">
        <v>1.53</v>
      </c>
      <c r="E29" s="127"/>
      <c r="F29" s="126">
        <f>D29</f>
        <v>1.53</v>
      </c>
      <c r="G29" s="127"/>
      <c r="H29" s="126">
        <f>D29</f>
        <v>1.53</v>
      </c>
      <c r="I29" s="128"/>
      <c r="J29" s="127"/>
      <c r="K29" s="138">
        <f>D29</f>
        <v>1.53</v>
      </c>
      <c r="L29" s="139">
        <f>D29</f>
        <v>1.53</v>
      </c>
      <c r="M29" s="197"/>
    </row>
    <row r="30" spans="1:13" ht="12.75">
      <c r="A30" s="137" t="s">
        <v>85</v>
      </c>
      <c r="B30" s="116"/>
      <c r="C30" s="24"/>
      <c r="D30" s="147"/>
      <c r="E30" s="148"/>
      <c r="F30" s="147"/>
      <c r="G30" s="148"/>
      <c r="H30" s="147"/>
      <c r="I30" s="125"/>
      <c r="J30" s="148"/>
      <c r="K30" s="18"/>
      <c r="L30" s="20"/>
      <c r="M30" s="197"/>
    </row>
    <row r="31" spans="1:13" ht="12.75" customHeight="1">
      <c r="A31" s="122" t="s">
        <v>86</v>
      </c>
      <c r="B31" s="140" t="s">
        <v>83</v>
      </c>
      <c r="C31" s="24"/>
      <c r="D31" s="147">
        <v>1.71</v>
      </c>
      <c r="E31" s="148"/>
      <c r="F31" s="147">
        <f>D31</f>
        <v>1.71</v>
      </c>
      <c r="G31" s="148"/>
      <c r="H31" s="147">
        <f>D31</f>
        <v>1.71</v>
      </c>
      <c r="I31" s="125"/>
      <c r="J31" s="148"/>
      <c r="K31" s="18">
        <f>D31</f>
        <v>1.71</v>
      </c>
      <c r="L31" s="20">
        <f>D31</f>
        <v>1.71</v>
      </c>
      <c r="M31" s="197"/>
    </row>
    <row r="32" spans="1:13" ht="12.75">
      <c r="A32" s="122" t="s">
        <v>87</v>
      </c>
      <c r="B32" s="140" t="s">
        <v>83</v>
      </c>
      <c r="C32" s="24"/>
      <c r="D32" s="147">
        <v>1.01</v>
      </c>
      <c r="E32" s="148"/>
      <c r="F32" s="147">
        <f>D32</f>
        <v>1.01</v>
      </c>
      <c r="G32" s="148"/>
      <c r="H32" s="147">
        <f>D32</f>
        <v>1.01</v>
      </c>
      <c r="I32" s="125"/>
      <c r="J32" s="148"/>
      <c r="K32" s="18">
        <f>D32</f>
        <v>1.01</v>
      </c>
      <c r="L32" s="20">
        <f>D32</f>
        <v>1.01</v>
      </c>
      <c r="M32" s="197"/>
    </row>
    <row r="33" spans="1:13" ht="12.75">
      <c r="A33" s="137" t="s">
        <v>88</v>
      </c>
      <c r="B33" s="25"/>
      <c r="C33" s="24"/>
      <c r="D33" s="147"/>
      <c r="E33" s="148"/>
      <c r="F33" s="147"/>
      <c r="G33" s="148"/>
      <c r="H33" s="147"/>
      <c r="I33" s="125"/>
      <c r="J33" s="148"/>
      <c r="K33" s="18"/>
      <c r="L33" s="20"/>
      <c r="M33" s="197"/>
    </row>
    <row r="34" spans="1:13" ht="12.75">
      <c r="A34" s="122" t="s">
        <v>86</v>
      </c>
      <c r="B34" s="140" t="s">
        <v>83</v>
      </c>
      <c r="C34" s="24"/>
      <c r="D34" s="147">
        <v>2</v>
      </c>
      <c r="E34" s="148"/>
      <c r="F34" s="147">
        <f>D34</f>
        <v>2</v>
      </c>
      <c r="G34" s="148"/>
      <c r="H34" s="147">
        <f>D34</f>
        <v>2</v>
      </c>
      <c r="I34" s="125"/>
      <c r="J34" s="148"/>
      <c r="K34" s="18">
        <f>D34</f>
        <v>2</v>
      </c>
      <c r="L34" s="20">
        <f>D34</f>
        <v>2</v>
      </c>
      <c r="M34" s="197"/>
    </row>
    <row r="35" spans="1:13" ht="12.75">
      <c r="A35" s="122" t="s">
        <v>89</v>
      </c>
      <c r="B35" s="140" t="s">
        <v>83</v>
      </c>
      <c r="C35" s="24"/>
      <c r="D35" s="147">
        <v>1.53</v>
      </c>
      <c r="E35" s="148"/>
      <c r="F35" s="147">
        <f>D35</f>
        <v>1.53</v>
      </c>
      <c r="G35" s="148"/>
      <c r="H35" s="147">
        <f>D35</f>
        <v>1.53</v>
      </c>
      <c r="I35" s="125"/>
      <c r="J35" s="148"/>
      <c r="K35" s="18">
        <f>D35</f>
        <v>1.53</v>
      </c>
      <c r="L35" s="20">
        <f>D35</f>
        <v>1.53</v>
      </c>
      <c r="M35" s="197"/>
    </row>
    <row r="36" spans="1:13" ht="13.5" thickBot="1">
      <c r="A36" s="141" t="s">
        <v>87</v>
      </c>
      <c r="B36" s="142" t="s">
        <v>83</v>
      </c>
      <c r="C36" s="143"/>
      <c r="D36" s="144">
        <v>1.01</v>
      </c>
      <c r="E36" s="145"/>
      <c r="F36" s="144">
        <f>D36</f>
        <v>1.01</v>
      </c>
      <c r="G36" s="145"/>
      <c r="H36" s="144">
        <f>D36</f>
        <v>1.01</v>
      </c>
      <c r="I36" s="146"/>
      <c r="J36" s="145"/>
      <c r="K36" s="19">
        <f>D36</f>
        <v>1.01</v>
      </c>
      <c r="L36" s="41">
        <f>D36</f>
        <v>1.01</v>
      </c>
      <c r="M36" s="198"/>
    </row>
    <row r="37" spans="1:12" ht="209.25" customHeight="1" thickBot="1">
      <c r="A37" s="182" t="s">
        <v>58</v>
      </c>
      <c r="B37" s="183"/>
      <c r="C37" s="184"/>
      <c r="D37" s="182" t="s">
        <v>59</v>
      </c>
      <c r="E37" s="183"/>
      <c r="F37" s="183" t="s">
        <v>65</v>
      </c>
      <c r="G37" s="184"/>
      <c r="H37" s="84" t="s">
        <v>81</v>
      </c>
      <c r="I37" s="85" t="s">
        <v>80</v>
      </c>
      <c r="J37" s="83" t="s">
        <v>60</v>
      </c>
      <c r="K37" s="86" t="s">
        <v>61</v>
      </c>
      <c r="L37" s="86" t="s">
        <v>62</v>
      </c>
    </row>
    <row r="38" spans="1:13" ht="12.75">
      <c r="A38" s="98" t="s">
        <v>99</v>
      </c>
      <c r="M38" s="94"/>
    </row>
    <row r="39" ht="12.75">
      <c r="M39" s="94"/>
    </row>
    <row r="40" ht="12.75">
      <c r="M40" s="94"/>
    </row>
    <row r="41" ht="12.75">
      <c r="M41" s="94"/>
    </row>
    <row r="42" ht="12.75">
      <c r="M42" s="94"/>
    </row>
    <row r="43" ht="12.75">
      <c r="M43" s="94"/>
    </row>
    <row r="44" ht="12.75">
      <c r="M44" s="94"/>
    </row>
    <row r="45" ht="12.75">
      <c r="M45" s="94"/>
    </row>
    <row r="46" ht="12.75">
      <c r="M46" s="94"/>
    </row>
    <row r="47" ht="12.75">
      <c r="M47" s="94"/>
    </row>
    <row r="48" ht="12.75">
      <c r="M48" s="94"/>
    </row>
    <row r="49" ht="12.75">
      <c r="M49" s="94"/>
    </row>
    <row r="50" ht="12.75">
      <c r="M50" s="94"/>
    </row>
    <row r="51" ht="12.75">
      <c r="M51" s="94"/>
    </row>
    <row r="52" ht="12.75">
      <c r="M52" s="94"/>
    </row>
    <row r="53" ht="12.75">
      <c r="M53" s="94"/>
    </row>
    <row r="54" ht="12.75">
      <c r="M54" s="94"/>
    </row>
    <row r="55" ht="12.75">
      <c r="M55" s="94"/>
    </row>
    <row r="56" ht="12.75">
      <c r="M56" s="94"/>
    </row>
    <row r="57" ht="12.75">
      <c r="M57" s="94"/>
    </row>
    <row r="58" ht="12.75">
      <c r="M58" s="94"/>
    </row>
    <row r="59" ht="12.75">
      <c r="M59" s="94"/>
    </row>
    <row r="60" ht="12.75">
      <c r="M60" s="94"/>
    </row>
    <row r="61" ht="12.75">
      <c r="M61" s="94"/>
    </row>
    <row r="62" ht="12.75">
      <c r="M62" s="94"/>
    </row>
    <row r="63" ht="12.75">
      <c r="M63" s="94"/>
    </row>
    <row r="64" ht="12.75">
      <c r="M64" s="94"/>
    </row>
    <row r="65" ht="12.75">
      <c r="M65" s="94"/>
    </row>
    <row r="66" ht="12.75">
      <c r="M66" s="94"/>
    </row>
    <row r="67" ht="12.75">
      <c r="M67" s="94"/>
    </row>
    <row r="68" ht="12.75">
      <c r="M68" s="94"/>
    </row>
    <row r="69" ht="12.75">
      <c r="M69" s="94"/>
    </row>
    <row r="70" ht="12.75">
      <c r="M70" s="94"/>
    </row>
    <row r="71" ht="12.75">
      <c r="M71" s="94"/>
    </row>
    <row r="72" ht="12.75">
      <c r="M72" s="94"/>
    </row>
    <row r="73" ht="12.75">
      <c r="M73" s="94"/>
    </row>
    <row r="74" ht="12.75">
      <c r="M74" s="94"/>
    </row>
    <row r="75" ht="12.75">
      <c r="M75" s="94"/>
    </row>
    <row r="76" ht="12.75">
      <c r="M76" s="94"/>
    </row>
    <row r="77" ht="12.75">
      <c r="M77" s="94"/>
    </row>
    <row r="78" ht="12.75">
      <c r="M78" s="94"/>
    </row>
    <row r="79" ht="12.75">
      <c r="M79" s="94"/>
    </row>
    <row r="80" ht="12.75">
      <c r="M80" s="94"/>
    </row>
    <row r="81" ht="12.75">
      <c r="M81" s="94"/>
    </row>
    <row r="82" ht="12.75">
      <c r="M82" s="94"/>
    </row>
    <row r="83" ht="12.75">
      <c r="M83" s="94"/>
    </row>
    <row r="84" ht="12.75">
      <c r="M84" s="94"/>
    </row>
    <row r="85" ht="12.75">
      <c r="M85" s="94"/>
    </row>
    <row r="86" ht="12.75">
      <c r="M86" s="94"/>
    </row>
    <row r="87" ht="12.75">
      <c r="M87" s="94"/>
    </row>
    <row r="88" ht="12.75">
      <c r="M88" s="94"/>
    </row>
    <row r="89" ht="12.75">
      <c r="M89" s="94"/>
    </row>
    <row r="90" ht="12.75">
      <c r="M90" s="94"/>
    </row>
    <row r="91" ht="12.75">
      <c r="M91" s="94"/>
    </row>
    <row r="92" ht="12.75">
      <c r="M92" s="94"/>
    </row>
    <row r="93" ht="12.75">
      <c r="M93" s="94"/>
    </row>
    <row r="94" ht="12.75">
      <c r="M94" s="94"/>
    </row>
    <row r="95" ht="12.75">
      <c r="M95" s="94"/>
    </row>
    <row r="96" ht="12.75">
      <c r="M96" s="94"/>
    </row>
    <row r="97" ht="12.75">
      <c r="M97" s="94"/>
    </row>
  </sheetData>
  <mergeCells count="73">
    <mergeCell ref="M25:M27"/>
    <mergeCell ref="M28:M36"/>
    <mergeCell ref="M3:M4"/>
    <mergeCell ref="M15:M21"/>
    <mergeCell ref="M22:M24"/>
    <mergeCell ref="M5:M14"/>
    <mergeCell ref="A37:C37"/>
    <mergeCell ref="H12:I12"/>
    <mergeCell ref="H13:I13"/>
    <mergeCell ref="H21:J21"/>
    <mergeCell ref="D25:E25"/>
    <mergeCell ref="H14:I14"/>
    <mergeCell ref="H15:J15"/>
    <mergeCell ref="F26:G26"/>
    <mergeCell ref="D23:E23"/>
    <mergeCell ref="D29:E29"/>
    <mergeCell ref="H9:I9"/>
    <mergeCell ref="F22:G22"/>
    <mergeCell ref="D22:E22"/>
    <mergeCell ref="D37:E37"/>
    <mergeCell ref="F37:G37"/>
    <mergeCell ref="F27:G27"/>
    <mergeCell ref="D26:E26"/>
    <mergeCell ref="D27:E27"/>
    <mergeCell ref="H20:J20"/>
    <mergeCell ref="F25:G25"/>
    <mergeCell ref="H5:I5"/>
    <mergeCell ref="H6:I6"/>
    <mergeCell ref="H7:I7"/>
    <mergeCell ref="H8:I8"/>
    <mergeCell ref="H10:I10"/>
    <mergeCell ref="D24:E24"/>
    <mergeCell ref="F23:G23"/>
    <mergeCell ref="F24:G24"/>
    <mergeCell ref="H16:J16"/>
    <mergeCell ref="H17:J17"/>
    <mergeCell ref="H18:J18"/>
    <mergeCell ref="H19:J19"/>
    <mergeCell ref="H22:J22"/>
    <mergeCell ref="H23:J23"/>
    <mergeCell ref="A1:L1"/>
    <mergeCell ref="H3:J3"/>
    <mergeCell ref="H4:J4"/>
    <mergeCell ref="A3:A4"/>
    <mergeCell ref="B3:C3"/>
    <mergeCell ref="D3:G3"/>
    <mergeCell ref="D4:G4"/>
    <mergeCell ref="A2:L2"/>
    <mergeCell ref="F29:G29"/>
    <mergeCell ref="H29:J29"/>
    <mergeCell ref="C28:L28"/>
    <mergeCell ref="F30:G30"/>
    <mergeCell ref="F31:G31"/>
    <mergeCell ref="F32:G32"/>
    <mergeCell ref="F33:G33"/>
    <mergeCell ref="D30:E30"/>
    <mergeCell ref="D31:E31"/>
    <mergeCell ref="D32:E32"/>
    <mergeCell ref="D33:E33"/>
    <mergeCell ref="D34:E34"/>
    <mergeCell ref="H33:J33"/>
    <mergeCell ref="F34:G34"/>
    <mergeCell ref="H34:J34"/>
    <mergeCell ref="F35:G35"/>
    <mergeCell ref="H35:J35"/>
    <mergeCell ref="H24:J24"/>
    <mergeCell ref="H30:J30"/>
    <mergeCell ref="H31:J31"/>
    <mergeCell ref="H32:J32"/>
    <mergeCell ref="D36:E36"/>
    <mergeCell ref="F36:G36"/>
    <mergeCell ref="H36:J36"/>
    <mergeCell ref="D35:E35"/>
  </mergeCells>
  <printOptions/>
  <pageMargins left="0.65" right="0.15748031496062992" top="0.25" bottom="0" header="0.25" footer="0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F7" sqref="F7"/>
    </sheetView>
  </sheetViews>
  <sheetFormatPr defaultColWidth="9.140625" defaultRowHeight="12.75"/>
  <cols>
    <col min="1" max="1" width="29.7109375" style="0" customWidth="1"/>
    <col min="2" max="2" width="15.7109375" style="0" customWidth="1"/>
    <col min="3" max="3" width="17.8515625" style="0" customWidth="1"/>
    <col min="4" max="4" width="15.57421875" style="0" customWidth="1"/>
    <col min="5" max="5" width="14.57421875" style="0" customWidth="1"/>
    <col min="6" max="6" width="13.28125" style="0" customWidth="1"/>
    <col min="7" max="7" width="14.7109375" style="0" customWidth="1"/>
  </cols>
  <sheetData>
    <row r="1" spans="1:9" ht="17.25">
      <c r="A1" s="199" t="s">
        <v>71</v>
      </c>
      <c r="B1" s="199"/>
      <c r="C1" s="199"/>
      <c r="D1" s="199"/>
      <c r="E1" s="199"/>
      <c r="F1" s="11"/>
      <c r="G1" s="11"/>
      <c r="H1" s="11"/>
      <c r="I1" s="11"/>
    </row>
    <row r="2" spans="1:9" ht="12.75" customHeight="1">
      <c r="A2" s="5"/>
      <c r="B2" s="5"/>
      <c r="C2" s="5"/>
      <c r="D2" s="5"/>
      <c r="E2" s="5"/>
      <c r="F2" s="11"/>
      <c r="G2" s="11"/>
      <c r="H2" s="11"/>
      <c r="I2" s="11"/>
    </row>
    <row r="3" spans="1:9" ht="15.75" customHeight="1">
      <c r="A3" s="5"/>
      <c r="B3" s="5"/>
      <c r="C3" s="5"/>
      <c r="D3" s="5"/>
      <c r="E3" s="5"/>
      <c r="F3" s="5"/>
      <c r="G3" s="5"/>
      <c r="H3" s="5"/>
      <c r="I3" s="5"/>
    </row>
    <row r="4" spans="1:7" ht="63" customHeight="1">
      <c r="A4" s="200" t="s">
        <v>29</v>
      </c>
      <c r="B4" s="200"/>
      <c r="C4" s="200"/>
      <c r="D4" s="200"/>
      <c r="E4" s="200"/>
      <c r="F4" s="12"/>
      <c r="G4" s="12"/>
    </row>
    <row r="5" spans="1:7" ht="9.75" customHeight="1">
      <c r="A5" s="9"/>
      <c r="B5" s="9"/>
      <c r="C5" s="9"/>
      <c r="D5" s="9"/>
      <c r="E5" s="9"/>
      <c r="F5" s="12"/>
      <c r="G5" s="12"/>
    </row>
    <row r="6" spans="1:7" ht="13.5" customHeight="1">
      <c r="A6" s="7"/>
      <c r="B6" s="7"/>
      <c r="C6" s="7"/>
      <c r="D6" s="202" t="s">
        <v>78</v>
      </c>
      <c r="E6" s="202"/>
      <c r="F6" s="7"/>
      <c r="G6" s="7"/>
    </row>
    <row r="7" spans="1:5" ht="12.75">
      <c r="A7" s="2" t="s">
        <v>0</v>
      </c>
      <c r="B7" s="3" t="s">
        <v>8</v>
      </c>
      <c r="C7" s="3" t="s">
        <v>24</v>
      </c>
      <c r="D7" s="3" t="s">
        <v>25</v>
      </c>
      <c r="E7" s="3" t="s">
        <v>26</v>
      </c>
    </row>
    <row r="8" spans="1:7" ht="12.75">
      <c r="A8" s="1" t="s">
        <v>1</v>
      </c>
      <c r="B8" s="4">
        <v>0.45</v>
      </c>
      <c r="C8" s="4">
        <v>0.45</v>
      </c>
      <c r="D8" s="4">
        <v>0.45</v>
      </c>
      <c r="E8" s="4">
        <v>0.45</v>
      </c>
      <c r="G8" s="6"/>
    </row>
    <row r="9" spans="1:5" ht="12.75">
      <c r="A9" s="1" t="s">
        <v>2</v>
      </c>
      <c r="B9" s="4">
        <v>0.13</v>
      </c>
      <c r="C9" s="4">
        <v>0.13</v>
      </c>
      <c r="D9" s="4">
        <v>0.13</v>
      </c>
      <c r="E9" s="4">
        <v>0.13</v>
      </c>
    </row>
    <row r="11" spans="1:7" ht="15">
      <c r="A11" s="201" t="s">
        <v>72</v>
      </c>
      <c r="B11" s="201"/>
      <c r="C11" s="201"/>
      <c r="D11" s="201"/>
      <c r="E11" s="201"/>
      <c r="F11" s="13"/>
      <c r="G11" s="13"/>
    </row>
    <row r="12" spans="1:7" ht="15">
      <c r="A12" s="16"/>
      <c r="B12" s="16"/>
      <c r="C12" s="16"/>
      <c r="D12" s="16"/>
      <c r="E12" s="16"/>
      <c r="F12" s="13"/>
      <c r="G12" s="13"/>
    </row>
    <row r="13" spans="1:7" ht="15">
      <c r="A13" s="14"/>
      <c r="B13" s="14"/>
      <c r="C13" s="14"/>
      <c r="D13" s="202" t="s">
        <v>78</v>
      </c>
      <c r="E13" s="202"/>
      <c r="F13" s="13"/>
      <c r="G13" s="13"/>
    </row>
    <row r="14" spans="1:5" ht="12.75">
      <c r="A14" s="1" t="s">
        <v>77</v>
      </c>
      <c r="B14" s="3" t="s">
        <v>8</v>
      </c>
      <c r="C14" s="3" t="s">
        <v>24</v>
      </c>
      <c r="D14" s="3" t="s">
        <v>73</v>
      </c>
      <c r="E14" s="3" t="s">
        <v>26</v>
      </c>
    </row>
    <row r="15" spans="1:5" ht="12.75">
      <c r="A15" s="1" t="s">
        <v>3</v>
      </c>
      <c r="B15" s="47">
        <v>9.57</v>
      </c>
      <c r="C15" s="48">
        <v>9.52</v>
      </c>
      <c r="D15" s="47"/>
      <c r="E15" s="47"/>
    </row>
    <row r="16" spans="1:5" ht="12.75">
      <c r="A16" s="1" t="s">
        <v>4</v>
      </c>
      <c r="B16" s="47">
        <v>9.57</v>
      </c>
      <c r="C16" s="47">
        <v>9.52</v>
      </c>
      <c r="D16" s="47"/>
      <c r="E16" s="47"/>
    </row>
    <row r="17" spans="1:5" ht="12.75">
      <c r="A17" s="1" t="s">
        <v>76</v>
      </c>
      <c r="B17" s="47"/>
      <c r="C17" s="47">
        <v>16.85</v>
      </c>
      <c r="D17" s="47"/>
      <c r="E17" s="47"/>
    </row>
    <row r="18" spans="1:5" ht="12.75">
      <c r="A18" s="1" t="s">
        <v>6</v>
      </c>
      <c r="B18" s="47">
        <v>9.57</v>
      </c>
      <c r="C18" s="48">
        <v>11.5</v>
      </c>
      <c r="D18" s="47"/>
      <c r="E18" s="48">
        <v>11.5</v>
      </c>
    </row>
    <row r="19" spans="1:5" ht="12.75">
      <c r="A19" s="1" t="s">
        <v>75</v>
      </c>
      <c r="B19" s="47"/>
      <c r="C19" s="48">
        <v>26.17</v>
      </c>
      <c r="D19" s="47"/>
      <c r="E19" s="48"/>
    </row>
    <row r="20" spans="1:5" ht="12.75">
      <c r="A20" s="1" t="s">
        <v>5</v>
      </c>
      <c r="B20" s="48">
        <v>8.65</v>
      </c>
      <c r="C20" s="48">
        <v>8.5</v>
      </c>
      <c r="D20" s="48">
        <v>8.7</v>
      </c>
      <c r="E20" s="48">
        <v>8.5</v>
      </c>
    </row>
    <row r="21" spans="1:5" ht="12.75">
      <c r="A21" s="1" t="s">
        <v>7</v>
      </c>
      <c r="B21" s="47">
        <v>5.63</v>
      </c>
      <c r="C21" s="49">
        <v>6.6</v>
      </c>
      <c r="D21" s="48"/>
      <c r="E21" s="47"/>
    </row>
    <row r="22" spans="1:5" ht="12.75">
      <c r="A22" s="1" t="s">
        <v>74</v>
      </c>
      <c r="B22" s="47"/>
      <c r="C22" s="47">
        <v>10.89</v>
      </c>
      <c r="D22" s="48"/>
      <c r="E22" s="47"/>
    </row>
    <row r="23" spans="1:5" ht="12.75">
      <c r="A23" s="8"/>
      <c r="B23" s="46"/>
      <c r="C23" s="8"/>
      <c r="D23" s="10"/>
      <c r="E23" s="8"/>
    </row>
    <row r="24" spans="1:5" ht="12.75">
      <c r="A24" s="8"/>
      <c r="B24" s="8"/>
      <c r="C24" s="8"/>
      <c r="D24" s="10"/>
      <c r="E24" s="8"/>
    </row>
    <row r="25" ht="12.75">
      <c r="A25" s="15" t="s">
        <v>49</v>
      </c>
    </row>
  </sheetData>
  <mergeCells count="5">
    <mergeCell ref="A1:E1"/>
    <mergeCell ref="A4:E4"/>
    <mergeCell ref="A11:E11"/>
    <mergeCell ref="D13:E13"/>
    <mergeCell ref="D6:E6"/>
  </mergeCells>
  <printOptions/>
  <pageMargins left="0.88" right="0.44" top="0.66" bottom="0.33" header="0.33" footer="0.3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Жилкомцентр</cp:lastModifiedBy>
  <cp:lastPrinted>2013-01-11T10:08:27Z</cp:lastPrinted>
  <dcterms:created xsi:type="dcterms:W3CDTF">1996-10-08T23:32:33Z</dcterms:created>
  <dcterms:modified xsi:type="dcterms:W3CDTF">2013-01-11T10:09:07Z</dcterms:modified>
  <cp:category/>
  <cp:version/>
  <cp:contentType/>
  <cp:contentStatus/>
</cp:coreProperties>
</file>