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ы коммун" sheetId="1" r:id="rId1"/>
    <sheet name="тарифы жилье" sheetId="2" r:id="rId2"/>
  </sheets>
  <definedNames/>
  <calcPr fullCalcOnLoad="1"/>
</workbook>
</file>

<file path=xl/sharedStrings.xml><?xml version="1.0" encoding="utf-8"?>
<sst xmlns="http://schemas.openxmlformats.org/spreadsheetml/2006/main" count="136" uniqueCount="92">
  <si>
    <t>найм жилья</t>
  </si>
  <si>
    <t>в кирп.доме</t>
  </si>
  <si>
    <t>в пан.доме</t>
  </si>
  <si>
    <t>Размер платы за содержание и ремонт жилого помещения</t>
  </si>
  <si>
    <t>благоустр.панельный дом</t>
  </si>
  <si>
    <t>благоустр.кирпичный дом</t>
  </si>
  <si>
    <t>с частичными удобствами</t>
  </si>
  <si>
    <t>с газовыми колонками</t>
  </si>
  <si>
    <t>без удобств</t>
  </si>
  <si>
    <t>В-Сюктерка</t>
  </si>
  <si>
    <t>Холодное водоснабжение</t>
  </si>
  <si>
    <t>Тариф</t>
  </si>
  <si>
    <t>куб.м.</t>
  </si>
  <si>
    <t>плата за водоснабжение</t>
  </si>
  <si>
    <t>чел.в мес.</t>
  </si>
  <si>
    <t>Горячее водоснабжение</t>
  </si>
  <si>
    <t>Водоотведение</t>
  </si>
  <si>
    <t>плата за водоотведение</t>
  </si>
  <si>
    <t>с водоразбор.колонками</t>
  </si>
  <si>
    <t>Отопление</t>
  </si>
  <si>
    <t>плата за отопление</t>
  </si>
  <si>
    <t>плата за гор.водоснабжение</t>
  </si>
  <si>
    <t>Гкал</t>
  </si>
  <si>
    <t>кв.м. в мес.</t>
  </si>
  <si>
    <t>ед.изм.</t>
  </si>
  <si>
    <t>Кугеси</t>
  </si>
  <si>
    <t>Сятрак.(Лапс)</t>
  </si>
  <si>
    <t>Синьялы</t>
  </si>
  <si>
    <t>Чиршк(Сирмап)</t>
  </si>
  <si>
    <t>в руб.</t>
  </si>
  <si>
    <t>тариф и размер платы, руб</t>
  </si>
  <si>
    <t>норматив потребления</t>
  </si>
  <si>
    <t>Размер платы за пользование жилым помещением (платы за наем) для нанимателей жилых помещений по договорам социального найма и договорам найма жилых помещений муниципального жилого фонда</t>
  </si>
  <si>
    <t>Первомай 21</t>
  </si>
  <si>
    <t>ООО Теплоэнергосеть</t>
  </si>
  <si>
    <t>РГУ КДДИ</t>
  </si>
  <si>
    <t>Первом 16,17</t>
  </si>
  <si>
    <t>Механизаторов 1</t>
  </si>
  <si>
    <t>ООО Теплоэнергосети</t>
  </si>
  <si>
    <t>ОАО Водоканал</t>
  </si>
  <si>
    <t>ООО Хевеш</t>
  </si>
  <si>
    <t>Все МКД</t>
  </si>
  <si>
    <t>Вурман-Сюктерка</t>
  </si>
  <si>
    <t>ООО Волжанка</t>
  </si>
  <si>
    <t>ООО В/зори</t>
  </si>
  <si>
    <t>ОАО ЧСГ Волга</t>
  </si>
  <si>
    <t>Главная 1,2,3,39,43,46</t>
  </si>
  <si>
    <t>В/зори 1а, 1б</t>
  </si>
  <si>
    <t>Волга 1</t>
  </si>
  <si>
    <t>Вега 1,2</t>
  </si>
  <si>
    <t>ООО В/зори- МКД п.Сюктерка</t>
  </si>
  <si>
    <t>ООО В/зори (МКД1,2,3,46,1а,1б)</t>
  </si>
  <si>
    <t>ООО Агроздравн</t>
  </si>
  <si>
    <t>МКД 1,2,1а,1б</t>
  </si>
  <si>
    <t>МКД 3,43,46</t>
  </si>
  <si>
    <t>Коммунальные услуги</t>
  </si>
  <si>
    <t>Поселения</t>
  </si>
  <si>
    <t>Исп. Кадилова М.В.</t>
  </si>
  <si>
    <t>Все МКД пос.Кугеси</t>
  </si>
  <si>
    <t xml:space="preserve">тариф и размер платы, руб. </t>
  </si>
  <si>
    <t>период с 01 сентября 2012г.  по 31 декабря 2012 года</t>
  </si>
  <si>
    <t>ГОУ УКК</t>
  </si>
  <si>
    <t>ОАО ЧАПТС</t>
  </si>
  <si>
    <t>БУ ЧР КДДИ</t>
  </si>
  <si>
    <t>Все МКД с ГВС  кроме Перв 21</t>
  </si>
  <si>
    <t>ОООТеплоэнергосети</t>
  </si>
  <si>
    <t>нет</t>
  </si>
  <si>
    <t>Лапсар(Сятра)</t>
  </si>
  <si>
    <t>Сирмап (Чиршк)</t>
  </si>
  <si>
    <t>Сводная информация о тарифах на ЖУ на 2012 год</t>
  </si>
  <si>
    <t xml:space="preserve">ЗАО Солн берег </t>
  </si>
  <si>
    <t>Адреса МКД</t>
  </si>
  <si>
    <t>Все п.Сюктерка</t>
  </si>
  <si>
    <t>Шорш.4а</t>
  </si>
  <si>
    <t>Мех.1</t>
  </si>
  <si>
    <t>Вост 1,2,3</t>
  </si>
  <si>
    <t>11Пят 2,3,4,5,6</t>
  </si>
  <si>
    <t>Перв 15/1,15а,16, 17</t>
  </si>
  <si>
    <t>Шос 2, 2а,4,6, 8,10,12,14,Лес9,Кут15,16,Геол1а,3,4,Сов52-57,57а,58,59, 59а,60,62,62а,64,64а,66,68, 30лПоб 1а,б,в ,г,Мелиор7,9, Н.К1,2,5,5а,6,7,8,9,11,12,13 14,17,19,20,2150лСССР41 Сад2, Перв4,19,20 ,21</t>
  </si>
  <si>
    <t>АУЧР УКК МСХ ЧР</t>
  </si>
  <si>
    <t>ОАО ПФ ЧАПТС</t>
  </si>
  <si>
    <t>ООО ТеплоСфера</t>
  </si>
  <si>
    <t xml:space="preserve"> №1 улВолга д.Вурманкасы</t>
  </si>
  <si>
    <t>с водонагревом разл типа</t>
  </si>
  <si>
    <t>с част.удобствами с канализ</t>
  </si>
  <si>
    <t>с част.удобств. без канализ</t>
  </si>
  <si>
    <t>жилье коммун типа с водоотв</t>
  </si>
  <si>
    <t>благоустроенное жилье с ГВС</t>
  </si>
  <si>
    <t xml:space="preserve">Шоршелская 4а </t>
  </si>
  <si>
    <r>
      <t xml:space="preserve">Все МКД, </t>
    </r>
    <r>
      <rPr>
        <sz val="9"/>
        <color indexed="10"/>
        <rFont val="Arial"/>
        <family val="2"/>
      </rPr>
      <t>с Первомайская 16,17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 с Шоршельская 4а</t>
    </r>
    <r>
      <rPr>
        <sz val="9"/>
        <rFont val="Arial"/>
        <family val="2"/>
      </rPr>
      <t xml:space="preserve">, кроме Механизатор.1, </t>
    </r>
  </si>
  <si>
    <t>Нормативы потребления, тарифы и размер платы за коммунальные услуги с 01.11.2012 г. (Индивидуальное потребление)</t>
  </si>
  <si>
    <r>
      <t xml:space="preserve">Сов.6,15а,15-17,17а,49,51,61,65,67,69-74,76,78, 80, 84,86, Перв 1,3,7,9, 11, 13, К.Марк 108 ,110, Шос 25,27,29,31,33,Тепл6,8,10,Марп12,12а, Шорш3 </t>
    </r>
    <r>
      <rPr>
        <b/>
        <sz val="8"/>
        <color indexed="10"/>
        <rFont val="Arial"/>
        <family val="2"/>
      </rPr>
      <t>добавить Перв 15/1, 15а, 16,17,Шоршельская 4а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</si>
</sst>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  <numFmt numFmtId="189" formatCode="0.000000"/>
    <numFmt numFmtId="190" formatCode="0.0000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sz val="9"/>
      <color indexed="10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2" fontId="7" fillId="0" borderId="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/>
    </xf>
    <xf numFmtId="2" fontId="7" fillId="0" borderId="9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24.421875" style="33" customWidth="1"/>
    <col min="2" max="2" width="8.421875" style="33" customWidth="1"/>
    <col min="3" max="3" width="7.57421875" style="33" customWidth="1"/>
    <col min="4" max="4" width="11.28125" style="34" customWidth="1"/>
    <col min="5" max="5" width="10.140625" style="34" customWidth="1"/>
    <col min="6" max="6" width="11.8515625" style="34" customWidth="1"/>
    <col min="7" max="7" width="10.28125" style="34" customWidth="1"/>
    <col min="8" max="8" width="10.7109375" style="34" customWidth="1"/>
    <col min="9" max="9" width="11.7109375" style="34" customWidth="1"/>
    <col min="10" max="10" width="9.57421875" style="34" customWidth="1"/>
    <col min="11" max="11" width="9.28125" style="34" customWidth="1"/>
    <col min="12" max="12" width="9.7109375" style="34" customWidth="1"/>
    <col min="13" max="13" width="15.140625" style="34" customWidth="1"/>
    <col min="14" max="14" width="14.421875" style="34" customWidth="1"/>
  </cols>
  <sheetData>
    <row r="1" spans="1:14" ht="15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3.5">
      <c r="A3" s="104" t="s">
        <v>55</v>
      </c>
      <c r="B3" s="102" t="s">
        <v>56</v>
      </c>
      <c r="C3" s="102"/>
      <c r="D3" s="102" t="s">
        <v>42</v>
      </c>
      <c r="E3" s="102"/>
      <c r="F3" s="102"/>
      <c r="G3" s="102"/>
      <c r="H3" s="102" t="s">
        <v>25</v>
      </c>
      <c r="I3" s="102"/>
      <c r="J3" s="102"/>
      <c r="K3" s="102"/>
      <c r="L3" s="102"/>
      <c r="M3" s="59" t="s">
        <v>67</v>
      </c>
      <c r="N3" s="60" t="s">
        <v>68</v>
      </c>
    </row>
    <row r="4" spans="1:14" ht="52.5" customHeight="1">
      <c r="A4" s="105"/>
      <c r="B4" s="35" t="s">
        <v>24</v>
      </c>
      <c r="C4" s="35" t="s">
        <v>31</v>
      </c>
      <c r="D4" s="103" t="s">
        <v>59</v>
      </c>
      <c r="E4" s="103"/>
      <c r="F4" s="103"/>
      <c r="G4" s="103"/>
      <c r="H4" s="103" t="s">
        <v>30</v>
      </c>
      <c r="I4" s="103"/>
      <c r="J4" s="103"/>
      <c r="K4" s="103"/>
      <c r="L4" s="103"/>
      <c r="M4" s="18" t="s">
        <v>30</v>
      </c>
      <c r="N4" s="27" t="s">
        <v>30</v>
      </c>
    </row>
    <row r="5" spans="1:14" ht="22.5">
      <c r="A5" s="39" t="s">
        <v>10</v>
      </c>
      <c r="B5" s="36"/>
      <c r="C5" s="36"/>
      <c r="D5" s="18" t="s">
        <v>43</v>
      </c>
      <c r="E5" s="18" t="s">
        <v>44</v>
      </c>
      <c r="F5" s="18" t="s">
        <v>45</v>
      </c>
      <c r="G5" s="61" t="s">
        <v>52</v>
      </c>
      <c r="H5" s="103" t="s">
        <v>34</v>
      </c>
      <c r="I5" s="103"/>
      <c r="J5" s="61" t="s">
        <v>35</v>
      </c>
      <c r="K5" s="95" t="s">
        <v>79</v>
      </c>
      <c r="L5" s="18" t="s">
        <v>80</v>
      </c>
      <c r="M5" s="18" t="s">
        <v>39</v>
      </c>
      <c r="N5" s="27" t="s">
        <v>40</v>
      </c>
    </row>
    <row r="6" spans="1:14" ht="12.75">
      <c r="A6" s="40" t="s">
        <v>11</v>
      </c>
      <c r="B6" s="37" t="s">
        <v>12</v>
      </c>
      <c r="C6" s="36">
        <v>1</v>
      </c>
      <c r="D6" s="50">
        <v>11.38</v>
      </c>
      <c r="E6" s="51">
        <v>9.59</v>
      </c>
      <c r="F6" s="51">
        <v>12.47</v>
      </c>
      <c r="G6" s="94">
        <v>0</v>
      </c>
      <c r="H6" s="111">
        <v>13.12</v>
      </c>
      <c r="I6" s="111"/>
      <c r="J6" s="52">
        <v>0</v>
      </c>
      <c r="K6" s="52">
        <v>0</v>
      </c>
      <c r="L6" s="50">
        <v>11.1</v>
      </c>
      <c r="M6" s="51">
        <f>10.36+0.15</f>
        <v>10.51</v>
      </c>
      <c r="N6" s="53">
        <v>13.3</v>
      </c>
    </row>
    <row r="7" spans="1:14" ht="45" customHeight="1">
      <c r="A7" s="40" t="s">
        <v>13</v>
      </c>
      <c r="B7" s="37"/>
      <c r="C7" s="36"/>
      <c r="D7" s="18" t="s">
        <v>46</v>
      </c>
      <c r="E7" s="18" t="s">
        <v>47</v>
      </c>
      <c r="F7" s="18" t="s">
        <v>48</v>
      </c>
      <c r="G7" s="61" t="s">
        <v>49</v>
      </c>
      <c r="H7" s="107" t="s">
        <v>89</v>
      </c>
      <c r="I7" s="107"/>
      <c r="J7" s="89" t="s">
        <v>36</v>
      </c>
      <c r="K7" s="89" t="s">
        <v>88</v>
      </c>
      <c r="L7" s="29" t="s">
        <v>37</v>
      </c>
      <c r="M7" s="23" t="s">
        <v>41</v>
      </c>
      <c r="N7" s="24" t="s">
        <v>41</v>
      </c>
    </row>
    <row r="8" spans="1:14" ht="12.75">
      <c r="A8" s="41" t="s">
        <v>87</v>
      </c>
      <c r="B8" s="37" t="s">
        <v>14</v>
      </c>
      <c r="C8" s="51">
        <v>4.435</v>
      </c>
      <c r="D8" s="19">
        <f>C8*D6</f>
        <v>50.4703</v>
      </c>
      <c r="E8" s="19">
        <f>E6*C8</f>
        <v>42.53165</v>
      </c>
      <c r="F8" s="19">
        <f>F6*C8</f>
        <v>55.304449999999996</v>
      </c>
      <c r="G8" s="19">
        <f>G6*C8</f>
        <v>0</v>
      </c>
      <c r="H8" s="107">
        <f>H6*C8</f>
        <v>58.18719999999999</v>
      </c>
      <c r="I8" s="107"/>
      <c r="J8" s="29"/>
      <c r="K8" s="38"/>
      <c r="L8" s="38"/>
      <c r="M8" s="17"/>
      <c r="N8" s="26"/>
    </row>
    <row r="9" spans="1:14" ht="12.75">
      <c r="A9" s="41" t="s">
        <v>83</v>
      </c>
      <c r="B9" s="37" t="s">
        <v>14</v>
      </c>
      <c r="C9" s="51">
        <v>7.363</v>
      </c>
      <c r="D9" s="19"/>
      <c r="E9" s="19"/>
      <c r="F9" s="19"/>
      <c r="G9" s="19">
        <f>G6*C9</f>
        <v>0</v>
      </c>
      <c r="H9" s="107">
        <f>H6*C9</f>
        <v>96.60256</v>
      </c>
      <c r="I9" s="107"/>
      <c r="J9" s="29">
        <f>J6*C9</f>
        <v>0</v>
      </c>
      <c r="K9" s="38"/>
      <c r="L9" s="29"/>
      <c r="M9" s="17"/>
      <c r="N9" s="28">
        <f>N6*C9</f>
        <v>97.92790000000001</v>
      </c>
    </row>
    <row r="10" spans="1:14" ht="12.75">
      <c r="A10" s="41" t="s">
        <v>84</v>
      </c>
      <c r="B10" s="37" t="s">
        <v>14</v>
      </c>
      <c r="C10" s="51">
        <v>4.029</v>
      </c>
      <c r="D10" s="19">
        <f>C10*D6</f>
        <v>45.85002</v>
      </c>
      <c r="E10" s="19">
        <f>E6*C10</f>
        <v>38.63811</v>
      </c>
      <c r="F10" s="19"/>
      <c r="G10" s="19"/>
      <c r="H10" s="107">
        <f>H6*C10</f>
        <v>52.860479999999995</v>
      </c>
      <c r="I10" s="107"/>
      <c r="J10" s="49"/>
      <c r="K10" s="38">
        <f>K6*C10</f>
        <v>0</v>
      </c>
      <c r="L10" s="19"/>
      <c r="M10" s="19">
        <f>M6*C10</f>
        <v>42.344789999999996</v>
      </c>
      <c r="N10" s="28">
        <f>C10*N6</f>
        <v>53.5857</v>
      </c>
    </row>
    <row r="11" spans="1:14" ht="12.75">
      <c r="A11" s="41" t="s">
        <v>85</v>
      </c>
      <c r="B11" s="37" t="s">
        <v>14</v>
      </c>
      <c r="C11" s="81">
        <v>3.248</v>
      </c>
      <c r="D11" s="57"/>
      <c r="E11" s="57"/>
      <c r="F11" s="57"/>
      <c r="G11" s="57"/>
      <c r="H11" s="92"/>
      <c r="I11" s="93"/>
      <c r="J11" s="56"/>
      <c r="K11" s="84"/>
      <c r="L11" s="57">
        <f>L6*C11</f>
        <v>36.052800000000005</v>
      </c>
      <c r="M11" s="57"/>
      <c r="N11" s="58"/>
    </row>
    <row r="12" spans="1:14" ht="12.75">
      <c r="A12" s="41" t="s">
        <v>85</v>
      </c>
      <c r="B12" s="37" t="s">
        <v>14</v>
      </c>
      <c r="C12" s="81">
        <v>2.614</v>
      </c>
      <c r="D12" s="57">
        <f>C12*D6</f>
        <v>29.747320000000002</v>
      </c>
      <c r="E12" s="57"/>
      <c r="F12" s="57"/>
      <c r="G12" s="57"/>
      <c r="H12" s="120">
        <f>C12*H6</f>
        <v>34.29568</v>
      </c>
      <c r="I12" s="121"/>
      <c r="J12" s="56"/>
      <c r="K12" s="84"/>
      <c r="L12" s="57"/>
      <c r="M12" s="57"/>
      <c r="N12" s="58"/>
    </row>
    <row r="13" spans="1:14" ht="12.75">
      <c r="A13" s="80" t="s">
        <v>86</v>
      </c>
      <c r="B13" s="37" t="s">
        <v>14</v>
      </c>
      <c r="C13" s="81">
        <v>2.6</v>
      </c>
      <c r="D13" s="57"/>
      <c r="E13" s="57"/>
      <c r="F13" s="57"/>
      <c r="G13" s="57"/>
      <c r="H13" s="120">
        <f>C13*H6</f>
        <v>34.112</v>
      </c>
      <c r="I13" s="121"/>
      <c r="J13" s="56"/>
      <c r="K13" s="84"/>
      <c r="L13" s="57"/>
      <c r="M13" s="57"/>
      <c r="N13" s="58"/>
    </row>
    <row r="14" spans="1:14" ht="13.5" thickBot="1">
      <c r="A14" s="42" t="s">
        <v>18</v>
      </c>
      <c r="B14" s="43" t="s">
        <v>14</v>
      </c>
      <c r="C14" s="79">
        <v>1.216</v>
      </c>
      <c r="D14" s="20"/>
      <c r="E14" s="20"/>
      <c r="F14" s="20"/>
      <c r="G14" s="20"/>
      <c r="H14" s="112">
        <f>H6*C14</f>
        <v>15.953919999999998</v>
      </c>
      <c r="I14" s="112"/>
      <c r="J14" s="48"/>
      <c r="K14" s="54">
        <f>K6*C14</f>
        <v>0</v>
      </c>
      <c r="L14" s="20"/>
      <c r="M14" s="20"/>
      <c r="N14" s="45"/>
    </row>
    <row r="15" spans="1:14" ht="22.5">
      <c r="A15" s="39" t="s">
        <v>16</v>
      </c>
      <c r="B15" s="36"/>
      <c r="C15" s="36"/>
      <c r="D15" s="18" t="s">
        <v>44</v>
      </c>
      <c r="E15" s="61" t="s">
        <v>70</v>
      </c>
      <c r="F15" s="18" t="s">
        <v>45</v>
      </c>
      <c r="G15" s="61" t="s">
        <v>52</v>
      </c>
      <c r="H15" s="103" t="s">
        <v>34</v>
      </c>
      <c r="I15" s="103"/>
      <c r="J15" s="103"/>
      <c r="K15" s="103"/>
      <c r="L15" s="103"/>
      <c r="M15" s="18" t="s">
        <v>39</v>
      </c>
      <c r="N15" s="27" t="s">
        <v>40</v>
      </c>
    </row>
    <row r="16" spans="1:14" ht="12.75">
      <c r="A16" s="40" t="s">
        <v>11</v>
      </c>
      <c r="B16" s="37" t="s">
        <v>12</v>
      </c>
      <c r="C16" s="36">
        <v>1</v>
      </c>
      <c r="D16" s="51">
        <v>11.53</v>
      </c>
      <c r="E16" s="62">
        <v>0</v>
      </c>
      <c r="F16" s="50">
        <v>10.7</v>
      </c>
      <c r="G16" s="62">
        <v>0</v>
      </c>
      <c r="H16" s="111">
        <f>8.62+1.65</f>
        <v>10.27</v>
      </c>
      <c r="I16" s="111"/>
      <c r="J16" s="111"/>
      <c r="K16" s="111"/>
      <c r="L16" s="111"/>
      <c r="M16" s="51">
        <f>11.85+0.2</f>
        <v>12.049999999999999</v>
      </c>
      <c r="N16" s="53">
        <v>9.84</v>
      </c>
    </row>
    <row r="17" spans="1:14" ht="12.75">
      <c r="A17" s="40" t="s">
        <v>17</v>
      </c>
      <c r="B17" s="37"/>
      <c r="C17" s="36"/>
      <c r="D17" s="17" t="s">
        <v>53</v>
      </c>
      <c r="E17" s="63" t="s">
        <v>54</v>
      </c>
      <c r="F17" s="18" t="s">
        <v>48</v>
      </c>
      <c r="G17" s="61" t="s">
        <v>49</v>
      </c>
      <c r="H17" s="114" t="s">
        <v>58</v>
      </c>
      <c r="I17" s="114"/>
      <c r="J17" s="114"/>
      <c r="K17" s="114"/>
      <c r="L17" s="114"/>
      <c r="M17" s="23" t="s">
        <v>41</v>
      </c>
      <c r="N17" s="24" t="s">
        <v>41</v>
      </c>
    </row>
    <row r="18" spans="1:14" ht="12.75">
      <c r="A18" s="41" t="str">
        <f>A8</f>
        <v>благоустроенное жилье с ГВС</v>
      </c>
      <c r="B18" s="37" t="s">
        <v>14</v>
      </c>
      <c r="C18" s="51">
        <v>7.363</v>
      </c>
      <c r="D18" s="19">
        <f>D16*C18</f>
        <v>84.89539</v>
      </c>
      <c r="E18" s="62">
        <f>E16*C18</f>
        <v>0</v>
      </c>
      <c r="F18" s="19">
        <f>F16*C18</f>
        <v>78.7841</v>
      </c>
      <c r="G18" s="62">
        <f>G16*C18</f>
        <v>0</v>
      </c>
      <c r="H18" s="114">
        <f>C18*H16</f>
        <v>75.61801</v>
      </c>
      <c r="I18" s="114"/>
      <c r="J18" s="114"/>
      <c r="K18" s="114"/>
      <c r="L18" s="114"/>
      <c r="M18" s="17"/>
      <c r="N18" s="28"/>
    </row>
    <row r="19" spans="1:14" ht="12.75">
      <c r="A19" s="41" t="str">
        <f>A9</f>
        <v>с водонагревом разл типа</v>
      </c>
      <c r="B19" s="37" t="s">
        <v>14</v>
      </c>
      <c r="C19" s="51">
        <v>7.363</v>
      </c>
      <c r="D19" s="19"/>
      <c r="E19" s="62"/>
      <c r="F19" s="19"/>
      <c r="G19" s="62">
        <f>G16*C19</f>
        <v>0</v>
      </c>
      <c r="H19" s="114">
        <f>C19*H16</f>
        <v>75.61801</v>
      </c>
      <c r="I19" s="114"/>
      <c r="J19" s="114"/>
      <c r="K19" s="114"/>
      <c r="L19" s="114"/>
      <c r="M19" s="19"/>
      <c r="N19" s="28">
        <f>C19*N16</f>
        <v>72.45192</v>
      </c>
    </row>
    <row r="20" spans="1:14" ht="12.75">
      <c r="A20" s="80" t="str">
        <f>A10</f>
        <v>с част.удобствами с канализ</v>
      </c>
      <c r="B20" s="66" t="s">
        <v>14</v>
      </c>
      <c r="C20" s="51">
        <f>C10</f>
        <v>4.029</v>
      </c>
      <c r="D20" s="19">
        <f>D16*C20</f>
        <v>46.45437</v>
      </c>
      <c r="E20" s="62">
        <f>E16*C20</f>
        <v>0</v>
      </c>
      <c r="F20" s="19"/>
      <c r="G20" s="62"/>
      <c r="H20" s="114">
        <f>C20*H16</f>
        <v>41.377829999999996</v>
      </c>
      <c r="I20" s="114"/>
      <c r="J20" s="114"/>
      <c r="K20" s="114"/>
      <c r="L20" s="114"/>
      <c r="M20" s="19">
        <f>M16*C20</f>
        <v>48.54944999999999</v>
      </c>
      <c r="N20" s="28">
        <f>N16*C20</f>
        <v>39.64536</v>
      </c>
    </row>
    <row r="21" spans="1:14" ht="13.5" thickBot="1">
      <c r="A21" s="80" t="s">
        <v>86</v>
      </c>
      <c r="B21" s="37" t="s">
        <v>14</v>
      </c>
      <c r="C21" s="85">
        <v>2.6</v>
      </c>
      <c r="D21" s="67"/>
      <c r="E21" s="86"/>
      <c r="F21" s="67"/>
      <c r="G21" s="86"/>
      <c r="H21" s="122">
        <f>H16*C21</f>
        <v>26.701999999999998</v>
      </c>
      <c r="I21" s="123"/>
      <c r="J21" s="123"/>
      <c r="K21" s="123"/>
      <c r="L21" s="98"/>
      <c r="M21" s="67"/>
      <c r="N21" s="68"/>
    </row>
    <row r="22" spans="1:14" ht="26.25" customHeight="1">
      <c r="A22" s="82" t="s">
        <v>15</v>
      </c>
      <c r="B22" s="74"/>
      <c r="C22" s="74"/>
      <c r="D22" s="113" t="s">
        <v>51</v>
      </c>
      <c r="E22" s="113"/>
      <c r="F22" s="113" t="s">
        <v>45</v>
      </c>
      <c r="G22" s="113"/>
      <c r="H22" s="99" t="s">
        <v>81</v>
      </c>
      <c r="I22" s="99"/>
      <c r="J22" s="99"/>
      <c r="K22" s="113" t="s">
        <v>38</v>
      </c>
      <c r="L22" s="113"/>
      <c r="M22" s="75" t="s">
        <v>66</v>
      </c>
      <c r="N22" s="83" t="s">
        <v>66</v>
      </c>
    </row>
    <row r="23" spans="1:14" ht="12.75">
      <c r="A23" s="40" t="s">
        <v>11</v>
      </c>
      <c r="B23" s="37" t="s">
        <v>12</v>
      </c>
      <c r="C23" s="36">
        <v>1</v>
      </c>
      <c r="D23" s="110">
        <v>52.01</v>
      </c>
      <c r="E23" s="110"/>
      <c r="F23" s="110">
        <v>52.49</v>
      </c>
      <c r="G23" s="110"/>
      <c r="H23" s="111">
        <v>58.9</v>
      </c>
      <c r="I23" s="111"/>
      <c r="J23" s="107" t="s">
        <v>64</v>
      </c>
      <c r="K23" s="50">
        <v>59.01</v>
      </c>
      <c r="L23" s="103" t="s">
        <v>33</v>
      </c>
      <c r="M23" s="17"/>
      <c r="N23" s="26"/>
    </row>
    <row r="24" spans="1:14" ht="22.5" customHeight="1" thickBot="1">
      <c r="A24" s="46" t="s">
        <v>21</v>
      </c>
      <c r="B24" s="43" t="s">
        <v>14</v>
      </c>
      <c r="C24" s="79">
        <v>2.928</v>
      </c>
      <c r="D24" s="109">
        <f>D23*C24</f>
        <v>152.28528</v>
      </c>
      <c r="E24" s="109"/>
      <c r="F24" s="109">
        <f>F23*C24</f>
        <v>153.69072</v>
      </c>
      <c r="G24" s="109"/>
      <c r="H24" s="109">
        <f>H23*C24</f>
        <v>172.45919999999998</v>
      </c>
      <c r="I24" s="109"/>
      <c r="J24" s="112"/>
      <c r="K24" s="20">
        <f>K23*C24</f>
        <v>172.78127999999998</v>
      </c>
      <c r="L24" s="108"/>
      <c r="M24" s="47"/>
      <c r="N24" s="45"/>
    </row>
    <row r="25" spans="1:14" ht="15.75" customHeight="1" thickBot="1">
      <c r="A25" s="100" t="s">
        <v>60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4" ht="22.5">
      <c r="A26" s="73" t="s">
        <v>19</v>
      </c>
      <c r="B26" s="74"/>
      <c r="C26" s="74"/>
      <c r="D26" s="113" t="s">
        <v>50</v>
      </c>
      <c r="E26" s="113"/>
      <c r="F26" s="113" t="s">
        <v>45</v>
      </c>
      <c r="G26" s="113"/>
      <c r="H26" s="75" t="s">
        <v>65</v>
      </c>
      <c r="I26" s="76" t="s">
        <v>81</v>
      </c>
      <c r="J26" s="87" t="s">
        <v>61</v>
      </c>
      <c r="K26" s="75" t="s">
        <v>62</v>
      </c>
      <c r="L26" s="87" t="s">
        <v>63</v>
      </c>
      <c r="M26" s="76" t="s">
        <v>81</v>
      </c>
      <c r="N26" s="77" t="s">
        <v>81</v>
      </c>
    </row>
    <row r="27" spans="1:14" ht="12.75">
      <c r="A27" s="64" t="s">
        <v>11</v>
      </c>
      <c r="B27" s="37" t="s">
        <v>22</v>
      </c>
      <c r="C27" s="36">
        <v>1</v>
      </c>
      <c r="D27" s="110">
        <v>1050.7</v>
      </c>
      <c r="E27" s="110"/>
      <c r="F27" s="110">
        <v>1037.61</v>
      </c>
      <c r="G27" s="110"/>
      <c r="H27" s="65">
        <v>1183.35</v>
      </c>
      <c r="I27" s="52">
        <v>1177.3</v>
      </c>
      <c r="J27" s="96">
        <v>0</v>
      </c>
      <c r="K27" s="55">
        <v>1012.07</v>
      </c>
      <c r="L27" s="55">
        <v>0</v>
      </c>
      <c r="M27" s="50">
        <f>I27</f>
        <v>1177.3</v>
      </c>
      <c r="N27" s="53">
        <f>I27</f>
        <v>1177.3</v>
      </c>
    </row>
    <row r="28" spans="1:14" ht="13.5" thickBot="1">
      <c r="A28" s="46" t="s">
        <v>20</v>
      </c>
      <c r="B28" s="43" t="s">
        <v>23</v>
      </c>
      <c r="C28" s="44">
        <v>0.0317</v>
      </c>
      <c r="D28" s="109">
        <f>D27*C28</f>
        <v>33.30719</v>
      </c>
      <c r="E28" s="109"/>
      <c r="F28" s="109">
        <f>F27*C28</f>
        <v>32.892236999999994</v>
      </c>
      <c r="G28" s="109"/>
      <c r="H28" s="20">
        <f>H27*C28</f>
        <v>37.512195</v>
      </c>
      <c r="I28" s="48">
        <f>I27*C28</f>
        <v>37.320409999999995</v>
      </c>
      <c r="J28" s="97">
        <f>J27*C28</f>
        <v>0</v>
      </c>
      <c r="K28" s="48">
        <f>K27*C28</f>
        <v>32.082619</v>
      </c>
      <c r="L28" s="48">
        <f>L27*C28</f>
        <v>0</v>
      </c>
      <c r="M28" s="20">
        <f>M27*C28</f>
        <v>37.320409999999995</v>
      </c>
      <c r="N28" s="78">
        <f>N27*C28</f>
        <v>37.320409999999995</v>
      </c>
    </row>
    <row r="29" spans="1:14" ht="12.75">
      <c r="A29" s="90"/>
      <c r="B29" s="70"/>
      <c r="C29" s="69"/>
      <c r="D29" s="71"/>
      <c r="E29" s="71"/>
      <c r="F29" s="71"/>
      <c r="G29" s="71"/>
      <c r="H29" s="72"/>
      <c r="I29" s="71"/>
      <c r="J29" s="71"/>
      <c r="K29" s="71"/>
      <c r="L29" s="71"/>
      <c r="M29" s="72"/>
      <c r="N29" s="91"/>
    </row>
    <row r="30" spans="1:14" ht="12.75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</row>
    <row r="31" spans="1:14" ht="187.5" customHeight="1" thickBot="1">
      <c r="A31" s="116" t="s">
        <v>71</v>
      </c>
      <c r="B31" s="115"/>
      <c r="C31" s="115"/>
      <c r="D31" s="115" t="s">
        <v>72</v>
      </c>
      <c r="E31" s="115"/>
      <c r="F31" s="115" t="s">
        <v>82</v>
      </c>
      <c r="G31" s="115"/>
      <c r="H31" s="25" t="s">
        <v>78</v>
      </c>
      <c r="I31" s="25" t="s">
        <v>91</v>
      </c>
      <c r="J31" s="88" t="s">
        <v>73</v>
      </c>
      <c r="K31" s="21" t="s">
        <v>74</v>
      </c>
      <c r="L31" s="88" t="s">
        <v>77</v>
      </c>
      <c r="M31" s="21" t="s">
        <v>75</v>
      </c>
      <c r="N31" s="22" t="s">
        <v>76</v>
      </c>
    </row>
    <row r="32" spans="1:14" ht="12.75">
      <c r="A32" s="30"/>
      <c r="B32" s="31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1"/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75">
      <c r="A34" s="31"/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75">
      <c r="A35" s="31"/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75">
      <c r="A36" s="31"/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75">
      <c r="A37" s="31"/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75">
      <c r="A38" s="31"/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75">
      <c r="A39" s="31"/>
      <c r="B39" s="31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75">
      <c r="A40" s="31"/>
      <c r="B40" s="31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75">
      <c r="A41" s="31"/>
      <c r="B41" s="31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75">
      <c r="A42" s="31"/>
      <c r="B42" s="31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2:14" ht="12.75"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</sheetData>
  <mergeCells count="47">
    <mergeCell ref="A31:C31"/>
    <mergeCell ref="A30:N30"/>
    <mergeCell ref="H12:I12"/>
    <mergeCell ref="H13:I13"/>
    <mergeCell ref="H21:L21"/>
    <mergeCell ref="D26:E26"/>
    <mergeCell ref="H22:J22"/>
    <mergeCell ref="A25:N25"/>
    <mergeCell ref="H14:I14"/>
    <mergeCell ref="H15:L15"/>
    <mergeCell ref="D31:E31"/>
    <mergeCell ref="F31:G31"/>
    <mergeCell ref="F28:G28"/>
    <mergeCell ref="D27:E27"/>
    <mergeCell ref="D28:E28"/>
    <mergeCell ref="F26:G26"/>
    <mergeCell ref="F27:G27"/>
    <mergeCell ref="D23:E23"/>
    <mergeCell ref="H5:I5"/>
    <mergeCell ref="H6:I6"/>
    <mergeCell ref="H7:I7"/>
    <mergeCell ref="H8:I8"/>
    <mergeCell ref="H9:I9"/>
    <mergeCell ref="F22:G22"/>
    <mergeCell ref="D22:E22"/>
    <mergeCell ref="H17:L17"/>
    <mergeCell ref="H18:L18"/>
    <mergeCell ref="H19:L19"/>
    <mergeCell ref="H20:L20"/>
    <mergeCell ref="H10:I10"/>
    <mergeCell ref="L23:L24"/>
    <mergeCell ref="D24:E24"/>
    <mergeCell ref="F23:G23"/>
    <mergeCell ref="F24:G24"/>
    <mergeCell ref="H23:I23"/>
    <mergeCell ref="H24:I24"/>
    <mergeCell ref="J23:J24"/>
    <mergeCell ref="K22:L22"/>
    <mergeCell ref="H16:L16"/>
    <mergeCell ref="A1:N1"/>
    <mergeCell ref="H3:L3"/>
    <mergeCell ref="H4:L4"/>
    <mergeCell ref="A3:A4"/>
    <mergeCell ref="B3:C3"/>
    <mergeCell ref="D3:G3"/>
    <mergeCell ref="D4:G4"/>
    <mergeCell ref="A2:N2"/>
  </mergeCells>
  <printOptions/>
  <pageMargins left="0.65" right="0.15748031496062992" top="0.3" bottom="0" header="0.2362204724409449" footer="0"/>
  <pageSetup fitToHeight="1" fitToWidth="1" horizontalDpi="600" verticalDpi="600" orientation="landscape" paperSize="9" scale="81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D24" sqref="D24"/>
    </sheetView>
  </sheetViews>
  <sheetFormatPr defaultColWidth="9.140625" defaultRowHeight="12.75"/>
  <cols>
    <col min="1" max="1" width="24.7109375" style="0" customWidth="1"/>
    <col min="2" max="2" width="12.7109375" style="0" customWidth="1"/>
    <col min="3" max="3" width="12.28125" style="0" customWidth="1"/>
    <col min="4" max="4" width="13.00390625" style="0" customWidth="1"/>
    <col min="5" max="5" width="11.7109375" style="0" customWidth="1"/>
    <col min="6" max="6" width="14.28125" style="0" customWidth="1"/>
    <col min="7" max="7" width="13.28125" style="0" customWidth="1"/>
    <col min="8" max="8" width="14.7109375" style="0" customWidth="1"/>
  </cols>
  <sheetData>
    <row r="1" spans="1:10" ht="17.25">
      <c r="A1" s="126" t="s">
        <v>69</v>
      </c>
      <c r="B1" s="126"/>
      <c r="C1" s="126"/>
      <c r="D1" s="126"/>
      <c r="E1" s="126"/>
      <c r="F1" s="126"/>
      <c r="G1" s="11"/>
      <c r="H1" s="11"/>
      <c r="I1" s="11"/>
      <c r="J1" s="11"/>
    </row>
    <row r="2" spans="1:10" ht="17.25">
      <c r="A2" s="5"/>
      <c r="B2" s="5"/>
      <c r="C2" s="5"/>
      <c r="D2" s="5"/>
      <c r="E2" s="5"/>
      <c r="F2" s="5"/>
      <c r="G2" s="11"/>
      <c r="H2" s="11"/>
      <c r="I2" s="11"/>
      <c r="J2" s="11"/>
    </row>
    <row r="3" spans="1:10" ht="11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8" ht="37.5" customHeight="1">
      <c r="A4" s="127" t="s">
        <v>32</v>
      </c>
      <c r="B4" s="127"/>
      <c r="C4" s="127"/>
      <c r="D4" s="127"/>
      <c r="E4" s="127"/>
      <c r="F4" s="127"/>
      <c r="G4" s="12"/>
      <c r="H4" s="12"/>
    </row>
    <row r="5" spans="1:8" ht="9.75" customHeight="1">
      <c r="A5" s="9"/>
      <c r="B5" s="9"/>
      <c r="C5" s="9"/>
      <c r="D5" s="9"/>
      <c r="E5" s="9"/>
      <c r="F5" s="9"/>
      <c r="G5" s="12"/>
      <c r="H5" s="12"/>
    </row>
    <row r="6" spans="1:8" ht="13.5" customHeight="1">
      <c r="A6" s="7"/>
      <c r="B6" s="7"/>
      <c r="C6" s="7"/>
      <c r="D6" s="7"/>
      <c r="E6" s="7"/>
      <c r="F6" t="s">
        <v>29</v>
      </c>
      <c r="G6" s="7"/>
      <c r="H6" s="7"/>
    </row>
    <row r="7" spans="1:6" ht="12.75">
      <c r="A7" s="2" t="s">
        <v>0</v>
      </c>
      <c r="B7" s="3" t="s">
        <v>9</v>
      </c>
      <c r="C7" s="3" t="s">
        <v>25</v>
      </c>
      <c r="D7" s="3" t="s">
        <v>26</v>
      </c>
      <c r="E7" s="3" t="s">
        <v>27</v>
      </c>
      <c r="F7" s="3" t="s">
        <v>28</v>
      </c>
    </row>
    <row r="8" spans="1:8" ht="12.75">
      <c r="A8" s="1" t="s">
        <v>1</v>
      </c>
      <c r="B8" s="4">
        <v>0.42</v>
      </c>
      <c r="C8" s="4">
        <v>0.42</v>
      </c>
      <c r="D8" s="4">
        <v>0.42</v>
      </c>
      <c r="E8" s="4">
        <v>0.42</v>
      </c>
      <c r="F8" s="4">
        <v>0.42</v>
      </c>
      <c r="H8" s="6"/>
    </row>
    <row r="9" spans="1:6" ht="12.75">
      <c r="A9" s="1" t="s">
        <v>2</v>
      </c>
      <c r="B9" s="4">
        <v>0.12</v>
      </c>
      <c r="C9" s="4">
        <v>0.12</v>
      </c>
      <c r="D9" s="4">
        <v>0.12</v>
      </c>
      <c r="E9" s="4">
        <v>0.12</v>
      </c>
      <c r="F9" s="4">
        <v>0.12</v>
      </c>
    </row>
    <row r="11" spans="1:8" ht="15">
      <c r="A11" s="128" t="s">
        <v>3</v>
      </c>
      <c r="B11" s="128"/>
      <c r="C11" s="128"/>
      <c r="D11" s="128"/>
      <c r="E11" s="128"/>
      <c r="F11" s="128"/>
      <c r="G11" s="13"/>
      <c r="H11" s="13"/>
    </row>
    <row r="12" spans="1:8" ht="6" customHeight="1">
      <c r="A12" s="16"/>
      <c r="B12" s="16"/>
      <c r="C12" s="16"/>
      <c r="D12" s="16"/>
      <c r="E12" s="16"/>
      <c r="F12" s="16"/>
      <c r="G12" s="13"/>
      <c r="H12" s="13"/>
    </row>
    <row r="13" spans="1:8" ht="15">
      <c r="A13" s="14"/>
      <c r="B13" s="14"/>
      <c r="C13" s="14"/>
      <c r="D13" s="14"/>
      <c r="E13" s="14"/>
      <c r="F13" t="s">
        <v>29</v>
      </c>
      <c r="G13" s="13"/>
      <c r="H13" s="13"/>
    </row>
    <row r="14" spans="1:6" ht="12.75">
      <c r="A14" s="1"/>
      <c r="B14" s="3" t="s">
        <v>9</v>
      </c>
      <c r="C14" s="3" t="s">
        <v>25</v>
      </c>
      <c r="D14" s="3" t="s">
        <v>26</v>
      </c>
      <c r="E14" s="3" t="s">
        <v>27</v>
      </c>
      <c r="F14" s="3" t="s">
        <v>28</v>
      </c>
    </row>
    <row r="15" spans="1:6" ht="12.75">
      <c r="A15" s="1" t="s">
        <v>4</v>
      </c>
      <c r="B15" s="1">
        <v>8.53</v>
      </c>
      <c r="C15" s="4">
        <v>8.5</v>
      </c>
      <c r="D15" s="1"/>
      <c r="E15" s="1">
        <v>8.73</v>
      </c>
      <c r="F15" s="1"/>
    </row>
    <row r="16" spans="1:6" ht="12.75">
      <c r="A16" s="1" t="s">
        <v>5</v>
      </c>
      <c r="B16" s="1">
        <v>9.57</v>
      </c>
      <c r="C16" s="1">
        <v>9.52</v>
      </c>
      <c r="D16" s="1"/>
      <c r="E16" s="1">
        <v>9.76</v>
      </c>
      <c r="F16" s="1"/>
    </row>
    <row r="17" spans="1:6" ht="12.75">
      <c r="A17" s="1" t="s">
        <v>7</v>
      </c>
      <c r="B17" s="1"/>
      <c r="C17" s="4">
        <v>10.5</v>
      </c>
      <c r="D17" s="1"/>
      <c r="E17" s="1">
        <v>10.87</v>
      </c>
      <c r="F17" s="4">
        <v>10.65</v>
      </c>
    </row>
    <row r="18" spans="1:6" ht="12.75">
      <c r="A18" s="1" t="s">
        <v>6</v>
      </c>
      <c r="B18" s="4">
        <v>7.3</v>
      </c>
      <c r="C18" s="1">
        <v>7.12</v>
      </c>
      <c r="D18" s="4">
        <v>7.4</v>
      </c>
      <c r="E18" s="1">
        <v>7.21</v>
      </c>
      <c r="F18" s="4">
        <v>7.2</v>
      </c>
    </row>
    <row r="19" spans="1:6" ht="12.75">
      <c r="A19" s="1" t="s">
        <v>8</v>
      </c>
      <c r="B19" s="1">
        <v>5.63</v>
      </c>
      <c r="C19" s="1">
        <v>5.59</v>
      </c>
      <c r="D19" s="4"/>
      <c r="E19" s="1"/>
      <c r="F19" s="1"/>
    </row>
    <row r="20" spans="1:6" ht="12.75">
      <c r="A20" s="8"/>
      <c r="B20" s="8"/>
      <c r="C20" s="8"/>
      <c r="D20" s="10"/>
      <c r="E20" s="8"/>
      <c r="F20" s="8"/>
    </row>
    <row r="21" ht="12.75">
      <c r="A21" s="15" t="s">
        <v>57</v>
      </c>
    </row>
  </sheetData>
  <mergeCells count="3">
    <mergeCell ref="A1:F1"/>
    <mergeCell ref="A4:F4"/>
    <mergeCell ref="A11:F11"/>
  </mergeCells>
  <printOptions/>
  <pageMargins left="0.88" right="0.75" top="0.34" bottom="0.33" header="0.33" footer="0.3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Жилкомцентр</cp:lastModifiedBy>
  <cp:lastPrinted>2012-11-13T05:35:31Z</cp:lastPrinted>
  <dcterms:created xsi:type="dcterms:W3CDTF">1996-10-08T23:32:33Z</dcterms:created>
  <dcterms:modified xsi:type="dcterms:W3CDTF">2012-11-13T06:39:06Z</dcterms:modified>
  <cp:category/>
  <cp:version/>
  <cp:contentType/>
  <cp:contentStatus/>
</cp:coreProperties>
</file>