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2" windowWidth="11340" windowHeight="6516" tabRatio="772" activeTab="0"/>
  </bookViews>
  <sheets>
    <sheet name="Жилфонд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<sst xmlns="http://schemas.openxmlformats.org/spreadsheetml/2006/main" count="48" uniqueCount="42">
  <si>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Отрасль (вид деятельности)____Жилищно-коммунальная___________________________</t>
  </si>
  <si>
    <t>Показатели</t>
  </si>
  <si>
    <t>Код</t>
  </si>
  <si>
    <t>строк</t>
  </si>
  <si>
    <t>I. НАТУРАЛЬНЫЕ  ПОКАЗАТЕЛИ, тыс. кв. м.</t>
  </si>
  <si>
    <t>Среднеэксплуатируемая приведенная общая площадьжилых помещений (жилья)</t>
  </si>
  <si>
    <t>Среднеэксплуатируемая площадь нежилых помещений</t>
  </si>
  <si>
    <t>Ремонт конструктивных элементов жилых зданий (всего):</t>
  </si>
  <si>
    <t xml:space="preserve">в том числе:  </t>
  </si>
  <si>
    <t xml:space="preserve">   отчисления на социальные нужды</t>
  </si>
  <si>
    <t xml:space="preserve">   материалы</t>
  </si>
  <si>
    <t xml:space="preserve">   прочие прямые расходы по ремонту конструктивныхэлементов жилых зданий</t>
  </si>
  <si>
    <t>Ремонт и обсл. внутридомового инженерного оборудования (всего)</t>
  </si>
  <si>
    <t>в том числе:</t>
  </si>
  <si>
    <t xml:space="preserve">   оплата труда рабочих, выполняющих ремонт и обслужива-ние внутридомового оборудования</t>
  </si>
  <si>
    <t>Благоустройство и обеспечение санитарного состояния жилых зданий и придомовых территорий (всего)</t>
  </si>
  <si>
    <t xml:space="preserve">   электроэнергия</t>
  </si>
  <si>
    <t>Ремонтный фонд (капитальный ремонт жилья)</t>
  </si>
  <si>
    <t>Прочие прямые затраты</t>
  </si>
  <si>
    <t xml:space="preserve">   оплата работ службы заказчика (управляющей компании)</t>
  </si>
  <si>
    <t xml:space="preserve">   оплата работ сторонних организаций</t>
  </si>
  <si>
    <t xml:space="preserve">   другие расходы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</si>
  <si>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</si>
  <si>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</si>
  <si>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</si>
  <si>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   услуги сторонних организаций ( ТБО)</t>
  </si>
  <si>
    <t>II.  ПОЛНАЯ  СЕБЕСТОИМОСТЬ  СОДЕРЖАНИЯ И  РЕМОНТА  ЖИЛИЩНОГО ФОНДА,  тыс. руб.</t>
  </si>
  <si>
    <t xml:space="preserve">   прочие прямые расходы по обеспечению санитарного состояния жилых зданий и придомовых территорий</t>
  </si>
  <si>
    <t xml:space="preserve">   оплата труда рабочих, занятых благоустройством и обслуживанием</t>
  </si>
  <si>
    <t xml:space="preserve">   прочие прямые расходы по ремонту и обслужив.</t>
  </si>
  <si>
    <t>Генеральный директор____________________ Л.Н.Александрова</t>
  </si>
  <si>
    <t>Итого расходов по эксплуатации(ст. 0300+0400+0500+0600+0700+0800)</t>
  </si>
  <si>
    <t xml:space="preserve">за  2010года </t>
  </si>
  <si>
    <t xml:space="preserve">   оплата труда рабочих, выполняющих ремонт конструктивных элементов жилых зданий</t>
  </si>
  <si>
    <t>Организация____ ООО Жилкомцентр________________________</t>
  </si>
  <si>
    <t>Тыс.руб.</t>
  </si>
  <si>
    <t>Стоимость содержания и ремонта 1 кв.м.общей площади жилья</t>
  </si>
  <si>
    <t>Сстоимость содержания и ремонта 1 кв.м.нежилой площади</t>
  </si>
  <si>
    <r>
      <t>в том числе от населения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</t>
    </r>
  </si>
  <si>
    <r>
      <t xml:space="preserve">Всего полученных доходов </t>
    </r>
    <r>
      <rPr>
        <sz val="10"/>
        <rFont val="Arial Cyr"/>
        <family val="0"/>
      </rPr>
      <t xml:space="preserve"> </t>
    </r>
  </si>
  <si>
    <t xml:space="preserve">ОТЧЕТ </t>
  </si>
  <si>
    <t>по управлению, содержанию  общего имущества МКД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</si>
</sst>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"/>
  </numFmts>
  <fonts count="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sz val="6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71.25390625" style="0" customWidth="1"/>
    <col min="2" max="2" width="5.625" style="0" customWidth="1"/>
    <col min="3" max="3" width="18.50390625" style="0" customWidth="1"/>
  </cols>
  <sheetData>
    <row r="1" spans="1:2" ht="12.75">
      <c r="A1" s="8"/>
      <c r="B1" s="8"/>
    </row>
    <row r="2" spans="1:2" ht="12.75">
      <c r="A2" t="s">
        <v>34</v>
      </c>
      <c r="B2" s="1"/>
    </row>
    <row r="3" spans="1:2" ht="12.75">
      <c r="A3" t="s">
        <v>0</v>
      </c>
      <c r="B3" s="1"/>
    </row>
    <row r="4" ht="12.75">
      <c r="B4" s="1"/>
    </row>
    <row r="5" spans="1:2" ht="12.75">
      <c r="A5" s="2" t="s">
        <v>40</v>
      </c>
      <c r="B5" s="3"/>
    </row>
    <row r="6" spans="1:2" ht="12.75">
      <c r="A6" s="2" t="s">
        <v>41</v>
      </c>
      <c r="B6" s="3"/>
    </row>
    <row r="7" spans="1:2" ht="13.5" thickBot="1">
      <c r="A7" s="2" t="s">
        <v>32</v>
      </c>
      <c r="B7" s="3"/>
    </row>
    <row r="8" spans="1:3" ht="12.75">
      <c r="A8" s="31" t="s">
        <v>1</v>
      </c>
      <c r="B8" s="12" t="s">
        <v>2</v>
      </c>
      <c r="C8" s="13"/>
    </row>
    <row r="9" spans="1:3" ht="12.75">
      <c r="A9" s="32"/>
      <c r="B9" s="10" t="s">
        <v>3</v>
      </c>
      <c r="C9" s="27" t="s">
        <v>35</v>
      </c>
    </row>
    <row r="10" spans="1:3" ht="12.75">
      <c r="A10" s="14"/>
      <c r="B10" s="11"/>
      <c r="C10" s="15"/>
    </row>
    <row r="11" spans="1:3" ht="12.75">
      <c r="A11" s="16" t="s">
        <v>4</v>
      </c>
      <c r="B11" s="9"/>
      <c r="C11" s="24">
        <f>C12+C13</f>
        <v>181.6</v>
      </c>
    </row>
    <row r="12" spans="1:3" ht="12.75">
      <c r="A12" s="18" t="s">
        <v>5</v>
      </c>
      <c r="B12" s="7">
        <v>100</v>
      </c>
      <c r="C12" s="24">
        <v>178.9</v>
      </c>
    </row>
    <row r="13" spans="1:3" ht="12.75">
      <c r="A13" s="18" t="s">
        <v>6</v>
      </c>
      <c r="B13" s="7">
        <v>200</v>
      </c>
      <c r="C13" s="17">
        <v>2.7</v>
      </c>
    </row>
    <row r="14" spans="1:3" ht="12.75">
      <c r="A14" s="18" t="s">
        <v>26</v>
      </c>
      <c r="B14" s="7"/>
      <c r="C14" s="17"/>
    </row>
    <row r="15" spans="1:3" ht="12.75">
      <c r="A15" s="19" t="s">
        <v>7</v>
      </c>
      <c r="B15" s="4">
        <v>300</v>
      </c>
      <c r="C15" s="20">
        <f>SUM(C17:C20)</f>
        <v>37</v>
      </c>
    </row>
    <row r="16" spans="1:3" ht="12.75">
      <c r="A16" s="18" t="s">
        <v>8</v>
      </c>
      <c r="B16" s="7"/>
      <c r="C16" s="17"/>
    </row>
    <row r="17" spans="1:3" ht="12.75">
      <c r="A17" s="18" t="s">
        <v>33</v>
      </c>
      <c r="B17" s="7">
        <v>310</v>
      </c>
      <c r="C17" s="17"/>
    </row>
    <row r="18" spans="1:3" ht="12.75">
      <c r="A18" s="18" t="s">
        <v>9</v>
      </c>
      <c r="B18" s="7">
        <v>320</v>
      </c>
      <c r="C18" s="17"/>
    </row>
    <row r="19" spans="1:3" ht="12.75">
      <c r="A19" s="18" t="s">
        <v>10</v>
      </c>
      <c r="B19" s="7">
        <v>330</v>
      </c>
      <c r="C19" s="17"/>
    </row>
    <row r="20" spans="1:3" ht="12.75">
      <c r="A20" s="18" t="s">
        <v>11</v>
      </c>
      <c r="B20" s="7">
        <v>340</v>
      </c>
      <c r="C20" s="17">
        <v>37</v>
      </c>
    </row>
    <row r="21" spans="1:3" ht="12.75">
      <c r="A21" s="19" t="s">
        <v>12</v>
      </c>
      <c r="B21" s="4">
        <v>400</v>
      </c>
      <c r="C21" s="20">
        <f>SUM(C23:C26)</f>
        <v>126</v>
      </c>
    </row>
    <row r="22" spans="1:3" ht="12.75">
      <c r="A22" s="18" t="s">
        <v>13</v>
      </c>
      <c r="B22" s="7"/>
      <c r="C22" s="17"/>
    </row>
    <row r="23" spans="1:3" ht="12.75">
      <c r="A23" s="18" t="s">
        <v>14</v>
      </c>
      <c r="B23" s="7">
        <v>410</v>
      </c>
      <c r="C23" s="17"/>
    </row>
    <row r="24" spans="1:3" ht="12.75">
      <c r="A24" s="18" t="s">
        <v>9</v>
      </c>
      <c r="B24" s="7">
        <v>420</v>
      </c>
      <c r="C24" s="17"/>
    </row>
    <row r="25" spans="1:3" ht="12.75">
      <c r="A25" s="18" t="s">
        <v>10</v>
      </c>
      <c r="B25" s="7">
        <v>430</v>
      </c>
      <c r="C25" s="17"/>
    </row>
    <row r="26" spans="1:3" ht="12.75">
      <c r="A26" s="18" t="s">
        <v>29</v>
      </c>
      <c r="B26" s="7">
        <v>440</v>
      </c>
      <c r="C26" s="17">
        <v>126</v>
      </c>
    </row>
    <row r="27" spans="1:3" ht="12.75">
      <c r="A27" s="19" t="s">
        <v>15</v>
      </c>
      <c r="B27" s="4">
        <v>500</v>
      </c>
      <c r="C27" s="20">
        <f>SUM(C29:C34)</f>
        <v>1301</v>
      </c>
    </row>
    <row r="28" spans="1:3" ht="12.75">
      <c r="A28" s="18" t="s">
        <v>8</v>
      </c>
      <c r="B28" s="7"/>
      <c r="C28" s="17"/>
    </row>
    <row r="29" spans="1:3" ht="12.75">
      <c r="A29" s="18" t="s">
        <v>28</v>
      </c>
      <c r="B29" s="7">
        <v>510</v>
      </c>
      <c r="C29" s="17"/>
    </row>
    <row r="30" spans="1:3" ht="12.75">
      <c r="A30" s="18" t="s">
        <v>9</v>
      </c>
      <c r="B30" s="7">
        <v>520</v>
      </c>
      <c r="C30" s="17"/>
    </row>
    <row r="31" spans="1:3" ht="12.75">
      <c r="A31" s="18" t="s">
        <v>10</v>
      </c>
      <c r="B31" s="7">
        <v>530</v>
      </c>
      <c r="C31" s="17"/>
    </row>
    <row r="32" spans="1:3" ht="12.75">
      <c r="A32" s="18" t="s">
        <v>16</v>
      </c>
      <c r="B32" s="7">
        <v>540</v>
      </c>
      <c r="C32" s="17"/>
    </row>
    <row r="33" spans="1:3" ht="12.75">
      <c r="A33" s="18" t="s">
        <v>25</v>
      </c>
      <c r="B33" s="7">
        <v>550</v>
      </c>
      <c r="C33" s="17">
        <v>1229</v>
      </c>
    </row>
    <row r="34" spans="1:3" ht="12.75">
      <c r="A34" s="18" t="s">
        <v>27</v>
      </c>
      <c r="B34" s="7">
        <v>560</v>
      </c>
      <c r="C34" s="17">
        <v>72</v>
      </c>
    </row>
    <row r="35" spans="1:3" ht="12.75">
      <c r="A35" s="19" t="s">
        <v>17</v>
      </c>
      <c r="B35" s="4">
        <v>600</v>
      </c>
      <c r="C35" s="17">
        <f>160</f>
        <v>160</v>
      </c>
    </row>
    <row r="36" spans="1:3" ht="12.75">
      <c r="A36" s="18" t="s">
        <v>18</v>
      </c>
      <c r="B36" s="7">
        <v>700</v>
      </c>
      <c r="C36" s="17">
        <f>C38+C39+C40</f>
        <v>12442</v>
      </c>
    </row>
    <row r="37" spans="1:3" ht="12.75">
      <c r="A37" s="18" t="s">
        <v>13</v>
      </c>
      <c r="B37" s="7"/>
      <c r="C37" s="17"/>
    </row>
    <row r="38" spans="1:3" ht="12.75">
      <c r="A38" s="18" t="s">
        <v>19</v>
      </c>
      <c r="B38" s="7">
        <v>710</v>
      </c>
      <c r="C38" s="17">
        <f>3653+55+22</f>
        <v>3730</v>
      </c>
    </row>
    <row r="39" spans="1:3" ht="12.75">
      <c r="A39" s="18" t="s">
        <v>20</v>
      </c>
      <c r="B39" s="7">
        <v>720</v>
      </c>
      <c r="C39" s="17">
        <v>8588</v>
      </c>
    </row>
    <row r="40" spans="1:3" ht="12.75">
      <c r="A40" s="18" t="s">
        <v>21</v>
      </c>
      <c r="B40" s="7">
        <v>730</v>
      </c>
      <c r="C40" s="17">
        <v>124</v>
      </c>
    </row>
    <row r="41" spans="1:3" ht="12.75">
      <c r="A41" s="18" t="s">
        <v>22</v>
      </c>
      <c r="B41" s="7">
        <v>800</v>
      </c>
      <c r="C41" s="17"/>
    </row>
    <row r="42" spans="1:3" ht="12.75">
      <c r="A42" s="18" t="s">
        <v>31</v>
      </c>
      <c r="B42" s="7">
        <v>900</v>
      </c>
      <c r="C42" s="21">
        <f>C15+C21+C27+C35+C36+C41</f>
        <v>14066</v>
      </c>
    </row>
    <row r="43" spans="1:3" ht="12.75">
      <c r="A43" s="18" t="s">
        <v>23</v>
      </c>
      <c r="B43" s="7">
        <v>1100</v>
      </c>
      <c r="C43" s="17">
        <v>0</v>
      </c>
    </row>
    <row r="44" spans="1:3" ht="12.75">
      <c r="A44" s="19" t="s">
        <v>24</v>
      </c>
      <c r="B44" s="4">
        <v>1200</v>
      </c>
      <c r="C44" s="20">
        <f>C42+C43</f>
        <v>14066</v>
      </c>
    </row>
    <row r="45" spans="1:3" ht="12.75">
      <c r="A45" s="18" t="s">
        <v>36</v>
      </c>
      <c r="B45" s="7">
        <v>1300</v>
      </c>
      <c r="C45" s="22">
        <f>C44/C11/12</f>
        <v>6.4546622613803235</v>
      </c>
    </row>
    <row r="46" spans="1:3" ht="12.75">
      <c r="A46" s="18" t="s">
        <v>37</v>
      </c>
      <c r="B46" s="7">
        <v>1400</v>
      </c>
      <c r="C46" s="22">
        <f>(C44-C33)/C11/12</f>
        <v>5.890693832599119</v>
      </c>
    </row>
    <row r="47" spans="1:3" ht="12.75">
      <c r="A47" s="19" t="s">
        <v>39</v>
      </c>
      <c r="B47" s="4">
        <v>1500</v>
      </c>
      <c r="C47" s="23">
        <v>13818</v>
      </c>
    </row>
    <row r="48" spans="1:3" ht="13.5" thickBot="1">
      <c r="A48" s="28" t="s">
        <v>38</v>
      </c>
      <c r="B48" s="29">
        <v>1510</v>
      </c>
      <c r="C48" s="30">
        <v>13486</v>
      </c>
    </row>
    <row r="49" spans="1:2" ht="12.75">
      <c r="A49" s="5"/>
      <c r="B49" s="6"/>
    </row>
    <row r="50" spans="1:3" ht="12.75">
      <c r="A50" s="33" t="s">
        <v>30</v>
      </c>
      <c r="B50" s="33"/>
      <c r="C50" s="33"/>
    </row>
    <row r="51" spans="2:3" ht="12.75">
      <c r="B51" s="25"/>
      <c r="C51" s="26"/>
    </row>
  </sheetData>
  <sheetProtection pivotTables="0"/>
  <mergeCells count="2">
    <mergeCell ref="A8:A9"/>
    <mergeCell ref="A50:C50"/>
  </mergeCells>
  <printOptions/>
  <pageMargins left="0.46" right="0.2" top="0.67" bottom="0.7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ДЕЗ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Жилкомцентр</cp:lastModifiedBy>
  <cp:lastPrinted>2011-03-28T10:49:51Z</cp:lastPrinted>
  <dcterms:created xsi:type="dcterms:W3CDTF">2004-10-21T08:13:12Z</dcterms:created>
  <dcterms:modified xsi:type="dcterms:W3CDTF">2011-04-01T10:38:08Z</dcterms:modified>
  <cp:category/>
  <cp:version/>
  <cp:contentType/>
  <cp:contentStatus/>
</cp:coreProperties>
</file>